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N:\SEC\PR\Communications Sitefinity Uploads\Sitefinity Uploads\Provider\Forms\OAA  - SCA\"/>
    </mc:Choice>
  </mc:AlternateContent>
  <xr:revisionPtr revIDLastSave="0" documentId="8_{01196542-B532-4C74-B505-837229D834DC}" xr6:coauthVersionLast="47" xr6:coauthVersionMax="47" xr10:uidLastSave="{00000000-0000-0000-0000-000000000000}"/>
  <bookViews>
    <workbookView xWindow="-110" yWindow="-110" windowWidth="19420" windowHeight="10420" tabRatio="895" activeTab="1" xr2:uid="{00000000-000D-0000-FFFF-FFFF00000000}"/>
  </bookViews>
  <sheets>
    <sheet name="Instructions" sheetId="3" r:id="rId1"/>
    <sheet name="Summary" sheetId="1" r:id="rId2"/>
    <sheet name="Attendant Care" sheetId="2" r:id="rId3"/>
    <sheet name="Case Management" sheetId="4" r:id="rId4"/>
    <sheet name="Homemaker" sheetId="5" r:id="rId5"/>
    <sheet name="Other Service 1" sheetId="8" r:id="rId6"/>
    <sheet name="Other Service 2" sheetId="9" r:id="rId7"/>
    <sheet name="Other Service 3" sheetId="10" r:id="rId8"/>
    <sheet name="Other Service 4" sheetId="11" r:id="rId9"/>
    <sheet name="Other Service 5" sheetId="12" r:id="rId10"/>
    <sheet name="Respite" sheetId="6" r:id="rId11"/>
    <sheet name="Assessment" sheetId="7" r:id="rId12"/>
    <sheet name="MOE Resources" sheetId="13" r:id="rId13"/>
    <sheet name="Incentive Match Resources" sheetId="14" r:id="rId14"/>
    <sheet name="Provider Summary" sheetId="15" r:id="rId15"/>
  </sheets>
  <definedNames>
    <definedName name="_xlnm.Print_Area" localSheetId="1">Summary!$A$1:$L$50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15" l="1"/>
  <c r="F1" i="15"/>
  <c r="K1" i="15"/>
  <c r="A38" i="15"/>
  <c r="B2" i="14"/>
  <c r="B1" i="14"/>
  <c r="C20" i="14"/>
  <c r="B2" i="13"/>
  <c r="B1" i="13"/>
  <c r="C1" i="13"/>
  <c r="C20" i="13"/>
  <c r="F38" i="12"/>
  <c r="E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38" i="12" s="1"/>
  <c r="F4" i="12"/>
  <c r="F3" i="12"/>
  <c r="H1" i="12"/>
  <c r="F38" i="11"/>
  <c r="E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38" i="11" s="1"/>
  <c r="H10" i="11"/>
  <c r="H9" i="11"/>
  <c r="H8" i="11"/>
  <c r="F4" i="11"/>
  <c r="F3" i="11"/>
  <c r="H1" i="11"/>
  <c r="F38" i="10"/>
  <c r="E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38" i="10" s="1"/>
  <c r="F4" i="10"/>
  <c r="F3" i="10"/>
  <c r="H1" i="10"/>
  <c r="F38" i="9"/>
  <c r="E38" i="9"/>
  <c r="H37" i="9"/>
  <c r="H36" i="9"/>
  <c r="H35" i="9"/>
  <c r="H34" i="9"/>
  <c r="H33" i="9"/>
  <c r="H32" i="9"/>
  <c r="H31" i="9"/>
  <c r="H30" i="9"/>
  <c r="H29" i="9"/>
  <c r="H28" i="9"/>
  <c r="H27" i="9"/>
  <c r="H26" i="9"/>
  <c r="H25" i="9"/>
  <c r="H24" i="9"/>
  <c r="H23" i="9"/>
  <c r="H22" i="9"/>
  <c r="H21" i="9"/>
  <c r="H20" i="9"/>
  <c r="H19" i="9"/>
  <c r="H18" i="9"/>
  <c r="H17" i="9"/>
  <c r="H16" i="9"/>
  <c r="H15" i="9"/>
  <c r="H14" i="9"/>
  <c r="H38" i="9" s="1"/>
  <c r="H13" i="9"/>
  <c r="H12" i="9"/>
  <c r="H11" i="9"/>
  <c r="H10" i="9"/>
  <c r="H9" i="9"/>
  <c r="H8" i="9"/>
  <c r="F4" i="9"/>
  <c r="F3" i="9"/>
  <c r="H1" i="9"/>
  <c r="F38" i="8"/>
  <c r="E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F4" i="8"/>
  <c r="F3" i="8"/>
  <c r="H1" i="8"/>
  <c r="E38" i="7"/>
  <c r="D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E4" i="7"/>
  <c r="E3" i="7"/>
  <c r="G1" i="7"/>
  <c r="E38" i="6"/>
  <c r="D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38" i="6" s="1"/>
  <c r="E4" i="6"/>
  <c r="E3" i="6"/>
  <c r="G1" i="6"/>
  <c r="E38" i="5"/>
  <c r="D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38" i="5" s="1"/>
  <c r="E4" i="5"/>
  <c r="E3" i="5"/>
  <c r="G1" i="5"/>
  <c r="G38" i="4"/>
  <c r="E38" i="4"/>
  <c r="D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E4" i="4"/>
  <c r="E3" i="4"/>
  <c r="G1" i="4"/>
  <c r="E3" i="2"/>
  <c r="E4" i="2"/>
  <c r="G1" i="2"/>
  <c r="E38" i="2"/>
  <c r="D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37" i="1"/>
  <c r="E37" i="1"/>
  <c r="I37" i="1" s="1"/>
  <c r="I36" i="1"/>
  <c r="I35" i="1"/>
  <c r="I34" i="1"/>
  <c r="G33" i="1"/>
  <c r="G38" i="1" s="1"/>
  <c r="E33" i="1"/>
  <c r="E38" i="1" s="1"/>
  <c r="I38" i="1" s="1"/>
  <c r="I32" i="1"/>
  <c r="I31" i="1"/>
  <c r="I30" i="1"/>
  <c r="I24" i="1"/>
  <c r="I23" i="1"/>
  <c r="G22" i="1"/>
  <c r="I22" i="1" s="1"/>
  <c r="E22" i="1"/>
  <c r="E25" i="1" s="1"/>
  <c r="I21" i="1"/>
  <c r="I20" i="1"/>
  <c r="I19" i="1"/>
  <c r="I18" i="1"/>
  <c r="I17" i="1"/>
  <c r="I16" i="1"/>
  <c r="I15" i="1"/>
  <c r="I14" i="1"/>
  <c r="I13" i="1"/>
  <c r="G38" i="7" l="1"/>
  <c r="H38" i="8"/>
  <c r="G38" i="2"/>
  <c r="E40" i="1"/>
  <c r="F26" i="1"/>
  <c r="F24" i="1"/>
  <c r="F14" i="1"/>
  <c r="G25" i="1"/>
  <c r="I40" i="1" l="1"/>
  <c r="G40" i="1"/>
  <c r="H26" i="1"/>
  <c r="H14" i="1"/>
  <c r="H24" i="1"/>
  <c r="I25" i="1"/>
</calcChain>
</file>

<file path=xl/sharedStrings.xml><?xml version="1.0" encoding="utf-8"?>
<sst xmlns="http://schemas.openxmlformats.org/spreadsheetml/2006/main" count="336" uniqueCount="131">
  <si>
    <t>Kansas Department for Aging and Disability Services</t>
  </si>
  <si>
    <t>Senior Care Act program Budget Summary Page</t>
  </si>
  <si>
    <t>( "X" Appropriate Box below)</t>
  </si>
  <si>
    <t>SFY:</t>
  </si>
  <si>
    <t>X</t>
  </si>
  <si>
    <t>New</t>
  </si>
  <si>
    <t>Revision (BR)</t>
  </si>
  <si>
    <t>Rev - Year End Re-allocation</t>
  </si>
  <si>
    <t>AAA Name</t>
  </si>
  <si>
    <t>PSA #:</t>
  </si>
  <si>
    <t>New Provider (NP)</t>
  </si>
  <si>
    <t>Unit Cost Changes(s)</t>
  </si>
  <si>
    <t>Business Closed (BC)</t>
  </si>
  <si>
    <t>Transfer of Ownership (TO)</t>
  </si>
  <si>
    <t>Budget Categories</t>
  </si>
  <si>
    <t>Proposed Budget</t>
  </si>
  <si>
    <t>Approved Budget</t>
  </si>
  <si>
    <t>Changes between Proposed and Approved</t>
  </si>
  <si>
    <t>Please confirm totals on individual budget pages match to budget category totals below.</t>
  </si>
  <si>
    <t>A</t>
  </si>
  <si>
    <t>Attendant Care</t>
  </si>
  <si>
    <t>B</t>
  </si>
  <si>
    <t>Case Management</t>
  </si>
  <si>
    <t>C</t>
  </si>
  <si>
    <t>Homemaker</t>
  </si>
  <si>
    <t>D</t>
  </si>
  <si>
    <t>Other Services</t>
  </si>
  <si>
    <t>E</t>
  </si>
  <si>
    <t>Respite</t>
  </si>
  <si>
    <t>KDADS Grant Monitor</t>
  </si>
  <si>
    <t>F</t>
  </si>
  <si>
    <t>G</t>
  </si>
  <si>
    <t>H</t>
  </si>
  <si>
    <t>I</t>
  </si>
  <si>
    <t>J</t>
  </si>
  <si>
    <r>
      <t>Total Service</t>
    </r>
    <r>
      <rPr>
        <sz val="10"/>
        <rFont val="Antique Olive"/>
      </rPr>
      <t xml:space="preserve"> (Sum of Lines A through I)</t>
    </r>
  </si>
  <si>
    <t>K</t>
  </si>
  <si>
    <t>Assessment</t>
  </si>
  <si>
    <t>L</t>
  </si>
  <si>
    <t>Administration</t>
  </si>
  <si>
    <t>M</t>
  </si>
  <si>
    <r>
      <t xml:space="preserve">Total Cost </t>
    </r>
    <r>
      <rPr>
        <sz val="10"/>
        <rFont val="Antique Olive"/>
      </rPr>
      <t>(Sum of Lines J through L)</t>
    </r>
  </si>
  <si>
    <t>Percentage of Services &amp; Administration less Case Management</t>
  </si>
  <si>
    <t>Resources Categories</t>
  </si>
  <si>
    <t>N</t>
  </si>
  <si>
    <t>Program Income</t>
  </si>
  <si>
    <t>O</t>
  </si>
  <si>
    <t>MOE Matching Funds</t>
  </si>
  <si>
    <t>P</t>
  </si>
  <si>
    <t>Incentive Matching Funds</t>
  </si>
  <si>
    <t>Q</t>
  </si>
  <si>
    <r>
      <t>Total Local Funds</t>
    </r>
    <r>
      <rPr>
        <sz val="10"/>
        <rFont val="Antique Olive"/>
      </rPr>
      <t xml:space="preserve"> (N+O+P)</t>
    </r>
  </si>
  <si>
    <t>R</t>
  </si>
  <si>
    <t>MOE State Funds (match x 2)</t>
  </si>
  <si>
    <t>S</t>
  </si>
  <si>
    <t>State Funds Incentive (match x2)</t>
  </si>
  <si>
    <t>T</t>
  </si>
  <si>
    <t>Allocation</t>
  </si>
  <si>
    <t>U</t>
  </si>
  <si>
    <r>
      <t>Total State Funds</t>
    </r>
    <r>
      <rPr>
        <sz val="10"/>
        <rFont val="Antique Olive"/>
      </rPr>
      <t xml:space="preserve"> (R+S+T)</t>
    </r>
  </si>
  <si>
    <t>V</t>
  </si>
  <si>
    <r>
      <t xml:space="preserve">Total Resources FY2018 </t>
    </r>
    <r>
      <rPr>
        <sz val="10"/>
        <rFont val="Antique Olive"/>
      </rPr>
      <t>(Q+U)</t>
    </r>
  </si>
  <si>
    <r>
      <t xml:space="preserve">Total Cost Less Resources </t>
    </r>
    <r>
      <rPr>
        <sz val="10"/>
        <rFont val="Antique Olive"/>
      </rPr>
      <t>(M-V)</t>
    </r>
  </si>
  <si>
    <t>W</t>
  </si>
  <si>
    <r>
      <t xml:space="preserve">Total Cost less Resources  </t>
    </r>
    <r>
      <rPr>
        <sz val="14"/>
        <rFont val="Antique Olive"/>
      </rPr>
      <t>(M-V)</t>
    </r>
  </si>
  <si>
    <t>This must = Zero</t>
  </si>
  <si>
    <t xml:space="preserve">   </t>
  </si>
  <si>
    <t>KDADS Program Manager</t>
  </si>
  <si>
    <t>Authorized Signature</t>
  </si>
  <si>
    <t>Date</t>
  </si>
  <si>
    <t>Title</t>
  </si>
  <si>
    <t>Phone</t>
  </si>
  <si>
    <t xml:space="preserve">Budget Page Updated on: </t>
  </si>
  <si>
    <t xml:space="preserve"> Budget Summary Page Date:</t>
  </si>
  <si>
    <r>
      <t>(due to</t>
    </r>
    <r>
      <rPr>
        <b/>
        <sz val="18"/>
        <color rgb="FFFF0000"/>
        <rFont val="Barbedor T"/>
      </rPr>
      <t xml:space="preserve"> *</t>
    </r>
    <r>
      <rPr>
        <b/>
        <sz val="10"/>
        <rFont val="Barbedor T"/>
      </rPr>
      <t>)</t>
    </r>
  </si>
  <si>
    <t>(Cell Linked)</t>
  </si>
  <si>
    <t>FY:</t>
  </si>
  <si>
    <t>PSA:</t>
  </si>
  <si>
    <t>For use with Budget Revision</t>
  </si>
  <si>
    <t>Attendant Care Budget</t>
  </si>
  <si>
    <t>or Budget Page update only.</t>
  </si>
  <si>
    <t>All figures (except unit costs) are to be keyed in as whole numbers</t>
  </si>
  <si>
    <r>
      <t xml:space="preserve">Update due to: (See </t>
    </r>
    <r>
      <rPr>
        <b/>
        <sz val="18"/>
        <color rgb="FFFF0000"/>
        <rFont val="Barbedor T"/>
      </rPr>
      <t>*</t>
    </r>
    <r>
      <rPr>
        <b/>
        <sz val="10"/>
        <rFont val="Barbedor T"/>
        <family val="2"/>
      </rPr>
      <t>Key below.)</t>
    </r>
  </si>
  <si>
    <t>Effective Date:</t>
  </si>
  <si>
    <r>
      <t xml:space="preserve">Provider Name  </t>
    </r>
    <r>
      <rPr>
        <b/>
        <sz val="10"/>
        <rFont val="Barbedor T"/>
      </rPr>
      <t>(Provider names in KAMIS must match provider names in budget.)</t>
    </r>
  </si>
  <si>
    <t>Number of Customers to be served</t>
  </si>
  <si>
    <t>Number of units</t>
  </si>
  <si>
    <r>
      <t xml:space="preserve">Unit Cost        </t>
    </r>
    <r>
      <rPr>
        <b/>
        <sz val="8"/>
        <rFont val="Barbedor T"/>
      </rPr>
      <t>(must match Unit Cost in KAMIS)</t>
    </r>
  </si>
  <si>
    <t>Total</t>
  </si>
  <si>
    <t>Total SCA Attendant Care</t>
  </si>
  <si>
    <t>N/A</t>
  </si>
  <si>
    <r>
      <rPr>
        <sz val="18"/>
        <color rgb="FFFF0000"/>
        <rFont val="Barbedor T"/>
      </rPr>
      <t>*</t>
    </r>
    <r>
      <rPr>
        <sz val="10"/>
        <rFont val="Barbedor T"/>
      </rPr>
      <t>KEY: BR (budget revision); NP (new provider); BC (business closed); TO (transfer of ownership); UC (unit cost change)</t>
    </r>
  </si>
  <si>
    <t>Case Management Budget</t>
  </si>
  <si>
    <t>Homemaker Budget</t>
  </si>
  <si>
    <t>Respite Budget</t>
  </si>
  <si>
    <t>Assessment Budget</t>
  </si>
  <si>
    <t>Service      Code</t>
  </si>
  <si>
    <t>Total SCA Case Management</t>
  </si>
  <si>
    <t>Total SCA Homemaker</t>
  </si>
  <si>
    <t>Total SCA Other</t>
  </si>
  <si>
    <t>This page is to be used for the following services:</t>
  </si>
  <si>
    <t xml:space="preserve">One Dollar Services:  BATH, CCHOR, FOOD, INCN, MAID, MEDIC, MISC, MOBL, RMNR and TRAN </t>
  </si>
  <si>
    <t>Other Services:  ADCR, HHSER, HOSP, PEMRI, PERM and MASC.</t>
  </si>
  <si>
    <t xml:space="preserve">Budget Page Revision Date: </t>
  </si>
  <si>
    <t>Other Services Budget</t>
  </si>
  <si>
    <t>Maintenance of Effort Resources</t>
  </si>
  <si>
    <t>Funding Source</t>
  </si>
  <si>
    <t>Match</t>
  </si>
  <si>
    <t>Total Resources</t>
  </si>
  <si>
    <r>
      <t xml:space="preserve">Instructions:  Insert the Program Income Budgeted on the SCA Budget Summary Page.  List each individual local unit of government or the single entitiy responsible for ad valorem property tax and the amount committed </t>
    </r>
    <r>
      <rPr>
        <b/>
        <sz val="10"/>
        <rFont val="Barbedor T"/>
      </rPr>
      <t xml:space="preserve">for services </t>
    </r>
    <r>
      <rPr>
        <sz val="10"/>
        <rFont val="Barbedor T"/>
      </rPr>
      <t xml:space="preserve">to be received from each.  These funds must be documented from minutes of those entity meetings and submitted with the application for funding.  </t>
    </r>
  </si>
  <si>
    <t>Incentive Match Resources</t>
  </si>
  <si>
    <r>
      <t xml:space="preserve">Instructions:  </t>
    </r>
    <r>
      <rPr>
        <b/>
        <sz val="10"/>
        <rFont val="Barbedor T"/>
      </rPr>
      <t xml:space="preserve">This page is only to be used when monies are set aside as match for the incentive allocation.  </t>
    </r>
    <r>
      <rPr>
        <sz val="10"/>
        <rFont val="Barbedor T"/>
      </rPr>
      <t xml:space="preserve">Insert the Program Income Budgeted on the SCA Budget Summary Page.  List each individual local unit of government or the single entitiy responsible for ad valorem property tax and the amount committed </t>
    </r>
    <r>
      <rPr>
        <b/>
        <sz val="10"/>
        <rFont val="Barbedor T"/>
      </rPr>
      <t xml:space="preserve">for services </t>
    </r>
    <r>
      <rPr>
        <sz val="10"/>
        <rFont val="Barbedor T"/>
      </rPr>
      <t xml:space="preserve">to be received from each.  These funds must be doccumented from minutes of those entity meetings and submitted with the application for funding.  </t>
    </r>
  </si>
  <si>
    <t>SCA Provider Summary FY</t>
  </si>
  <si>
    <r>
      <t>(due to</t>
    </r>
    <r>
      <rPr>
        <b/>
        <sz val="18"/>
        <color rgb="FFFF0000"/>
        <rFont val="Arial"/>
        <family val="2"/>
      </rPr>
      <t xml:space="preserve"> *</t>
    </r>
    <r>
      <rPr>
        <b/>
        <sz val="12"/>
        <rFont val="Arial"/>
        <family val="2"/>
      </rPr>
      <t>)</t>
    </r>
  </si>
  <si>
    <t>PSA</t>
  </si>
  <si>
    <r>
      <t>Update due to: (See</t>
    </r>
    <r>
      <rPr>
        <b/>
        <sz val="18"/>
        <color rgb="FFFF0000"/>
        <rFont val="Barbedor T"/>
      </rPr>
      <t xml:space="preserve"> *</t>
    </r>
    <r>
      <rPr>
        <b/>
        <sz val="10"/>
        <rFont val="Barbedor T"/>
        <family val="2"/>
      </rPr>
      <t>Key below.)</t>
    </r>
  </si>
  <si>
    <r>
      <rPr>
        <b/>
        <sz val="14"/>
        <rFont val="Barbedor T"/>
      </rPr>
      <t xml:space="preserve">Provider Name </t>
    </r>
    <r>
      <rPr>
        <b/>
        <sz val="12"/>
        <rFont val="Barbedor T"/>
      </rPr>
      <t xml:space="preserve"> </t>
    </r>
    <r>
      <rPr>
        <b/>
        <sz val="10"/>
        <rFont val="Barbedor T"/>
      </rPr>
      <t>(Provider names in KAMIS must match provider names in budget.)</t>
    </r>
  </si>
  <si>
    <t>Provider Address</t>
  </si>
  <si>
    <t>City</t>
  </si>
  <si>
    <t>State</t>
  </si>
  <si>
    <t>Zip</t>
  </si>
  <si>
    <t>Name of Contact Person</t>
  </si>
  <si>
    <t>Provider Phone                  (Include Area Code)</t>
  </si>
  <si>
    <t>Counties Served</t>
  </si>
  <si>
    <r>
      <rPr>
        <sz val="18"/>
        <color rgb="FFFF0000"/>
        <rFont val="Barbedor T"/>
      </rPr>
      <t>*</t>
    </r>
    <r>
      <rPr>
        <sz val="12"/>
        <rFont val="Barbedor T"/>
      </rPr>
      <t>KEY: BR (budget revision); NP (new provider); BC (business closed); TO (transfer of ownership); UC (unit cost change)</t>
    </r>
  </si>
  <si>
    <t>Total SCA Respite</t>
  </si>
  <si>
    <t>Total SCA Assessment</t>
  </si>
  <si>
    <t>For planning purposes, this budget page assumes 1 assessment for each customer served during the fiscal year.</t>
  </si>
  <si>
    <t>KDADS Aging Services</t>
  </si>
  <si>
    <t xml:space="preserve">  Director</t>
  </si>
  <si>
    <t>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</si>
</sst>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_);[Red]\(#,##0.0000\)"/>
    <numFmt numFmtId="165" formatCode="m/d/yy;@"/>
  </numFmts>
  <fonts count="47">
    <font>
      <sz val="11"/>
      <color theme="1"/>
      <name val="Calibri"/>
      <family val="2"/>
      <scheme val="minor"/>
    </font>
    <font>
      <sz val="11"/>
      <color theme="1"/>
      <name val="Calibri"/>
      <family val="2"/>
      <scheme val="minor"/>
    </font>
    <font>
      <sz val="8"/>
      <color rgb="FF000000"/>
      <name val="Tahoma"/>
      <family val="2"/>
    </font>
    <font>
      <sz val="10"/>
      <name val="Arial"/>
      <family val="2"/>
    </font>
    <font>
      <b/>
      <sz val="16"/>
      <name val="Antique Olive"/>
      <family val="2"/>
    </font>
    <font>
      <sz val="14"/>
      <name val="Antique Olive"/>
    </font>
    <font>
      <b/>
      <sz val="14"/>
      <name val="Antique Olive"/>
      <family val="2"/>
    </font>
    <font>
      <b/>
      <sz val="8"/>
      <color indexed="12"/>
      <name val="Antique Olive"/>
      <family val="2"/>
    </font>
    <font>
      <sz val="10"/>
      <name val="Antique Olive"/>
      <family val="2"/>
    </font>
    <font>
      <b/>
      <sz val="12"/>
      <name val="Antique Olive"/>
      <family val="2"/>
    </font>
    <font>
      <sz val="12"/>
      <name val="Antique Olive"/>
      <family val="2"/>
    </font>
    <font>
      <b/>
      <sz val="12"/>
      <name val="Antique Olive"/>
    </font>
    <font>
      <b/>
      <sz val="10"/>
      <name val="Antique Olive"/>
      <family val="2"/>
    </font>
    <font>
      <i/>
      <sz val="10"/>
      <name val="Antique Olive"/>
    </font>
    <font>
      <sz val="14"/>
      <color theme="1"/>
      <name val="Calibri"/>
      <family val="2"/>
      <scheme val="minor"/>
    </font>
    <font>
      <sz val="10"/>
      <name val="Antique Olive"/>
    </font>
    <font>
      <sz val="10"/>
      <color theme="1"/>
      <name val="Calibri"/>
      <family val="2"/>
      <scheme val="minor"/>
    </font>
    <font>
      <sz val="12"/>
      <name val="Antique Olive"/>
    </font>
    <font>
      <b/>
      <i/>
      <sz val="12"/>
      <name val="Antique Olive"/>
      <family val="2"/>
    </font>
    <font>
      <b/>
      <sz val="10"/>
      <color rgb="FFFF0000"/>
      <name val="Antique Olive"/>
    </font>
    <font>
      <b/>
      <sz val="12"/>
      <name val="Barbedor T"/>
    </font>
    <font>
      <sz val="12"/>
      <name val="Barbedor T"/>
    </font>
    <font>
      <b/>
      <sz val="10"/>
      <name val="Barbedor T"/>
    </font>
    <font>
      <b/>
      <sz val="18"/>
      <color rgb="FFFF0000"/>
      <name val="Barbedor T"/>
    </font>
    <font>
      <sz val="8"/>
      <name val="Barbedor T"/>
    </font>
    <font>
      <sz val="10"/>
      <name val="Barbedor T"/>
    </font>
    <font>
      <b/>
      <sz val="12"/>
      <name val="Arial"/>
      <family val="2"/>
    </font>
    <font>
      <b/>
      <sz val="24"/>
      <name val="Barbedor T"/>
    </font>
    <font>
      <b/>
      <sz val="24"/>
      <name val="Barbedor T"/>
      <family val="2"/>
    </font>
    <font>
      <b/>
      <sz val="12"/>
      <name val="Barbedor T"/>
      <family val="2"/>
    </font>
    <font>
      <b/>
      <sz val="10"/>
      <name val="Barbedor T"/>
      <family val="2"/>
    </font>
    <font>
      <b/>
      <sz val="8"/>
      <name val="Barbedor T"/>
    </font>
    <font>
      <sz val="18"/>
      <color rgb="FFFF0000"/>
      <name val="Barbedor T"/>
    </font>
    <font>
      <sz val="10"/>
      <name val="Barbedor T"/>
      <family val="2"/>
    </font>
    <font>
      <sz val="12"/>
      <name val="Barbedor T"/>
      <family val="2"/>
    </font>
    <font>
      <b/>
      <sz val="14"/>
      <name val="Arial"/>
      <family val="2"/>
    </font>
    <font>
      <sz val="14"/>
      <name val="Arial"/>
      <family val="2"/>
    </font>
    <font>
      <sz val="12"/>
      <name val="Arial"/>
      <family val="2"/>
    </font>
    <font>
      <b/>
      <sz val="16"/>
      <name val="Arial"/>
      <family val="2"/>
    </font>
    <font>
      <b/>
      <sz val="18"/>
      <name val="Arial"/>
      <family val="2"/>
    </font>
    <font>
      <b/>
      <sz val="18"/>
      <color rgb="FFFF0000"/>
      <name val="Arial"/>
      <family val="2"/>
    </font>
    <font>
      <b/>
      <sz val="14"/>
      <name val="Barbedor T"/>
    </font>
    <font>
      <sz val="16"/>
      <name val="Barbedor T"/>
    </font>
    <font>
      <sz val="16"/>
      <name val="Arial"/>
      <family val="2"/>
    </font>
    <font>
      <sz val="11"/>
      <name val="Calibri"/>
      <family val="2"/>
    </font>
    <font>
      <sz val="10"/>
      <color rgb="FF000000"/>
      <name val="Arial"/>
      <family val="2"/>
    </font>
    <font>
      <b/>
      <i/>
      <sz val="10"/>
      <name val="Barbedor T"/>
    </font>
  </fonts>
  <fills count="9">
    <fill>
      <patternFill patternType="none"/>
    </fill>
    <fill>
      <patternFill patternType="gray125"/>
    </fill>
    <fill>
      <patternFill patternType="solid">
        <fgColor theme="8" tint="0.799981688894314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66"/>
        <bgColor indexed="64"/>
      </patternFill>
    </fill>
    <fill>
      <patternFill patternType="solid">
        <fgColor rgb="FFEAEAEA"/>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indexed="64"/>
      </left>
      <right style="thin">
        <color indexed="64"/>
      </right>
      <top/>
      <bottom style="thick">
        <color auto="1"/>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style="medium">
        <color auto="1"/>
      </left>
      <right/>
      <top/>
      <bottom style="medium">
        <color auto="1"/>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top style="double">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auto="1"/>
      </left>
      <right/>
      <top/>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double">
        <color auto="1"/>
      </bottom>
      <diagonal/>
    </border>
    <border>
      <left style="medium">
        <color indexed="64"/>
      </left>
      <right style="medium">
        <color indexed="64"/>
      </right>
      <top style="medium">
        <color indexed="64"/>
      </top>
      <bottom style="double">
        <color indexed="64"/>
      </bottom>
      <diagonal/>
    </border>
    <border>
      <left/>
      <right/>
      <top style="medium">
        <color indexed="64"/>
      </top>
      <bottom/>
      <diagonal/>
    </border>
    <border>
      <left/>
      <right style="thin">
        <color auto="1"/>
      </right>
      <top style="medium">
        <color auto="1"/>
      </top>
      <bottom/>
      <diagonal/>
    </border>
    <border>
      <left style="thin">
        <color indexed="64"/>
      </left>
      <right style="medium">
        <color auto="1"/>
      </right>
      <top style="medium">
        <color auto="1"/>
      </top>
      <bottom/>
      <diagonal/>
    </border>
    <border>
      <left/>
      <right/>
      <top/>
      <bottom style="medium">
        <color indexed="64"/>
      </bottom>
      <diagonal/>
    </border>
    <border>
      <left/>
      <right style="thin">
        <color auto="1"/>
      </right>
      <top/>
      <bottom style="medium">
        <color auto="1"/>
      </bottom>
      <diagonal/>
    </border>
    <border>
      <left style="thin">
        <color indexed="64"/>
      </left>
      <right style="medium">
        <color auto="1"/>
      </right>
      <top/>
      <bottom style="medium">
        <color auto="1"/>
      </bottom>
      <diagonal/>
    </border>
    <border>
      <left/>
      <right style="thin">
        <color auto="1"/>
      </right>
      <top/>
      <bottom style="thin">
        <color auto="1"/>
      </bottom>
      <diagonal/>
    </border>
    <border>
      <left style="medium">
        <color rgb="FF000000"/>
      </left>
      <right style="thin">
        <color auto="1"/>
      </right>
      <top/>
      <bottom style="thin">
        <color auto="1"/>
      </bottom>
      <diagonal/>
    </border>
    <border>
      <left style="thin">
        <color auto="1"/>
      </left>
      <right style="medium">
        <color auto="1"/>
      </right>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medium">
        <color auto="1"/>
      </right>
      <top style="thin">
        <color auto="1"/>
      </top>
      <bottom style="medium">
        <color rgb="FF000000"/>
      </bottom>
      <diagonal/>
    </border>
    <border>
      <left style="thin">
        <color auto="1"/>
      </left>
      <right/>
      <top style="thin">
        <color auto="1"/>
      </top>
      <bottom style="medium">
        <color rgb="FF000000"/>
      </bottom>
      <diagonal/>
    </border>
    <border>
      <left style="medium">
        <color indexed="64"/>
      </left>
      <right style="thin">
        <color indexed="64"/>
      </right>
      <top style="thin">
        <color indexed="64"/>
      </top>
      <bottom style="thin">
        <color indexed="64"/>
      </bottom>
      <diagonal/>
    </border>
    <border>
      <left/>
      <right style="thin">
        <color auto="1"/>
      </right>
      <top/>
      <bottom/>
      <diagonal/>
    </border>
    <border>
      <left style="thin">
        <color auto="1"/>
      </left>
      <right style="thin">
        <color auto="1"/>
      </right>
      <top style="double">
        <color auto="1"/>
      </top>
      <bottom style="thin">
        <color auto="1"/>
      </bottom>
      <diagonal/>
    </border>
    <border>
      <left style="medium">
        <color rgb="FF000000"/>
      </left>
      <right style="thin">
        <color auto="1"/>
      </right>
      <top style="medium">
        <color rgb="FF000000"/>
      </top>
      <bottom style="thin">
        <color auto="1"/>
      </bottom>
      <diagonal/>
    </border>
    <border>
      <left style="thin">
        <color auto="1"/>
      </left>
      <right style="medium">
        <color auto="1"/>
      </right>
      <top style="medium">
        <color rgb="FF000000"/>
      </top>
      <bottom style="thin">
        <color auto="1"/>
      </bottom>
      <diagonal/>
    </border>
    <border>
      <left style="medium">
        <color auto="1"/>
      </left>
      <right style="medium">
        <color rgb="FF000000"/>
      </right>
      <top style="medium">
        <color auto="1"/>
      </top>
      <bottom style="medium">
        <color rgb="FF000000"/>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9" fontId="1" fillId="0" borderId="0" applyFont="0" applyFill="0" applyBorder="0" applyAlignment="0" applyProtection="0"/>
    <xf numFmtId="0" fontId="3" fillId="0" borderId="0"/>
    <xf numFmtId="43" fontId="25" fillId="0" borderId="0" applyFont="0" applyFill="0" applyBorder="0" applyAlignment="0" applyProtection="0"/>
  </cellStyleXfs>
  <cellXfs count="308">
    <xf numFmtId="0" fontId="0" fillId="0" borderId="0" xfId="0"/>
    <xf numFmtId="0" fontId="6" fillId="0" borderId="0" xfId="2" applyFont="1" applyAlignment="1">
      <alignment horizontal="center"/>
    </xf>
    <xf numFmtId="0" fontId="7" fillId="0" borderId="0" xfId="2" applyFont="1" applyAlignment="1">
      <alignment horizontal="center"/>
    </xf>
    <xf numFmtId="0" fontId="6" fillId="0" borderId="0" xfId="2" applyFont="1" applyAlignment="1">
      <alignment horizontal="centerContinuous"/>
    </xf>
    <xf numFmtId="0" fontId="8" fillId="0" borderId="0" xfId="2" applyFont="1" applyAlignment="1">
      <alignment horizontal="centerContinuous"/>
    </xf>
    <xf numFmtId="0" fontId="9" fillId="0" borderId="0" xfId="2" applyFont="1" applyAlignment="1">
      <alignment horizontal="right"/>
    </xf>
    <xf numFmtId="1" fontId="9" fillId="0" borderId="1" xfId="2" applyNumberFormat="1" applyFont="1" applyBorder="1" applyAlignment="1" applyProtection="1">
      <alignment horizontal="centerContinuous"/>
      <protection locked="0"/>
    </xf>
    <xf numFmtId="0" fontId="8" fillId="0" borderId="0" xfId="2" applyFont="1"/>
    <xf numFmtId="0" fontId="9" fillId="0" borderId="2" xfId="2" applyFont="1" applyBorder="1" applyAlignment="1" applyProtection="1">
      <alignment horizontal="center"/>
      <protection locked="0"/>
    </xf>
    <xf numFmtId="0" fontId="9" fillId="0" borderId="2" xfId="2" applyFont="1" applyBorder="1" applyAlignment="1">
      <alignment horizontal="left"/>
    </xf>
    <xf numFmtId="0" fontId="8" fillId="0" borderId="0" xfId="2" applyFont="1" applyAlignment="1">
      <alignment horizontal="center"/>
    </xf>
    <xf numFmtId="49" fontId="9" fillId="0" borderId="2" xfId="2" applyNumberFormat="1" applyFont="1" applyBorder="1" applyAlignment="1" applyProtection="1">
      <alignment horizontal="center"/>
      <protection locked="0"/>
    </xf>
    <xf numFmtId="0" fontId="0" fillId="0" borderId="2" xfId="0" applyBorder="1" applyProtection="1">
      <protection locked="0"/>
    </xf>
    <xf numFmtId="0" fontId="9" fillId="0" borderId="0" xfId="2" applyFont="1"/>
    <xf numFmtId="0" fontId="10" fillId="0" borderId="0" xfId="2" applyFont="1" applyAlignment="1">
      <alignment horizontal="left"/>
    </xf>
    <xf numFmtId="1" fontId="9" fillId="0" borderId="1" xfId="2" applyNumberFormat="1" applyFont="1" applyBorder="1" applyAlignment="1" applyProtection="1">
      <alignment horizontal="center"/>
      <protection locked="0"/>
    </xf>
    <xf numFmtId="0" fontId="12" fillId="0" borderId="0" xfId="2" applyFont="1"/>
    <xf numFmtId="0" fontId="12" fillId="0" borderId="0" xfId="2" applyFont="1" applyAlignment="1">
      <alignment horizontal="right"/>
    </xf>
    <xf numFmtId="49" fontId="8" fillId="0" borderId="0" xfId="2" applyNumberFormat="1" applyFont="1" applyAlignment="1">
      <alignment horizontal="center"/>
    </xf>
    <xf numFmtId="0" fontId="6" fillId="2" borderId="3" xfId="2" applyFont="1" applyFill="1" applyBorder="1" applyAlignment="1">
      <alignment vertical="center"/>
    </xf>
    <xf numFmtId="0" fontId="6" fillId="2" borderId="4" xfId="2" applyFont="1" applyFill="1" applyBorder="1" applyAlignment="1">
      <alignment vertical="center"/>
    </xf>
    <xf numFmtId="0" fontId="6" fillId="2" borderId="5" xfId="2" applyFont="1" applyFill="1" applyBorder="1" applyAlignment="1">
      <alignment vertical="center"/>
    </xf>
    <xf numFmtId="49" fontId="8" fillId="0" borderId="7" xfId="2" applyNumberFormat="1" applyFont="1" applyBorder="1" applyAlignment="1">
      <alignment horizontal="center"/>
    </xf>
    <xf numFmtId="0" fontId="12" fillId="0" borderId="0" xfId="2" applyFont="1" applyAlignment="1">
      <alignment horizontal="center" wrapText="1"/>
    </xf>
    <xf numFmtId="0" fontId="13" fillId="2" borderId="8" xfId="2" applyFont="1" applyFill="1" applyBorder="1" applyAlignment="1">
      <alignment wrapText="1"/>
    </xf>
    <xf numFmtId="0" fontId="8" fillId="0" borderId="7" xfId="2" applyFont="1" applyBorder="1"/>
    <xf numFmtId="0" fontId="8" fillId="0" borderId="7" xfId="2" applyFont="1" applyBorder="1" applyAlignment="1">
      <alignment horizontal="center"/>
    </xf>
    <xf numFmtId="0" fontId="10" fillId="0" borderId="12" xfId="2" applyFont="1" applyBorder="1"/>
    <xf numFmtId="38" fontId="10" fillId="0" borderId="12" xfId="2" applyNumberFormat="1" applyFont="1" applyBorder="1" applyProtection="1">
      <protection locked="0"/>
    </xf>
    <xf numFmtId="38" fontId="10" fillId="0" borderId="0" xfId="2" applyNumberFormat="1" applyFont="1"/>
    <xf numFmtId="38" fontId="9" fillId="3" borderId="13" xfId="2" applyNumberFormat="1" applyFont="1" applyFill="1" applyBorder="1"/>
    <xf numFmtId="38" fontId="9" fillId="0" borderId="0" xfId="2" applyNumberFormat="1" applyFont="1"/>
    <xf numFmtId="0" fontId="0" fillId="0" borderId="14" xfId="0" applyBorder="1"/>
    <xf numFmtId="0" fontId="0" fillId="0" borderId="15" xfId="0" applyBorder="1"/>
    <xf numFmtId="0" fontId="8" fillId="0" borderId="2" xfId="2" applyFont="1" applyBorder="1" applyAlignment="1">
      <alignment horizontal="center"/>
    </xf>
    <xf numFmtId="0" fontId="10" fillId="0" borderId="2" xfId="2" applyFont="1" applyBorder="1"/>
    <xf numFmtId="38" fontId="10" fillId="0" borderId="2" xfId="2" applyNumberFormat="1" applyFont="1" applyBorder="1" applyProtection="1">
      <protection locked="0"/>
    </xf>
    <xf numFmtId="10" fontId="10" fillId="0" borderId="0" xfId="1" applyNumberFormat="1" applyFont="1" applyAlignment="1" applyProtection="1">
      <alignment horizontal="center"/>
    </xf>
    <xf numFmtId="38" fontId="9" fillId="3" borderId="16" xfId="2" applyNumberFormat="1"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38" fontId="10" fillId="0" borderId="18" xfId="2" applyNumberFormat="1" applyFont="1" applyBorder="1" applyAlignment="1">
      <alignment horizontal="center"/>
    </xf>
    <xf numFmtId="0" fontId="8" fillId="0" borderId="25" xfId="2" applyFont="1" applyBorder="1" applyAlignment="1">
      <alignment horizontal="center"/>
    </xf>
    <xf numFmtId="38" fontId="10" fillId="0" borderId="25" xfId="2" applyNumberFormat="1" applyFont="1" applyBorder="1" applyProtection="1">
      <protection locked="0"/>
    </xf>
    <xf numFmtId="38" fontId="10" fillId="0" borderId="6" xfId="2" applyNumberFormat="1" applyFont="1" applyBorder="1" applyProtection="1">
      <protection locked="0"/>
    </xf>
    <xf numFmtId="38" fontId="9" fillId="3" borderId="28" xfId="2" applyNumberFormat="1" applyFont="1" applyFill="1" applyBorder="1"/>
    <xf numFmtId="0" fontId="0" fillId="0" borderId="29" xfId="0" applyBorder="1"/>
    <xf numFmtId="0" fontId="8" fillId="4" borderId="7" xfId="2" applyFont="1" applyFill="1" applyBorder="1" applyAlignment="1">
      <alignment horizontal="center"/>
    </xf>
    <xf numFmtId="0" fontId="0" fillId="4" borderId="31" xfId="0" applyFill="1" applyBorder="1"/>
    <xf numFmtId="0" fontId="9" fillId="4" borderId="32" xfId="2" applyFont="1" applyFill="1" applyBorder="1" applyAlignment="1">
      <alignment horizontal="left"/>
    </xf>
    <xf numFmtId="38" fontId="9" fillId="4" borderId="33" xfId="2" applyNumberFormat="1" applyFont="1" applyFill="1" applyBorder="1"/>
    <xf numFmtId="164" fontId="10" fillId="0" borderId="0" xfId="2" applyNumberFormat="1" applyFont="1"/>
    <xf numFmtId="38" fontId="9" fillId="4" borderId="34" xfId="2" applyNumberFormat="1" applyFont="1" applyFill="1" applyBorder="1"/>
    <xf numFmtId="0" fontId="10" fillId="0" borderId="23" xfId="2" applyFont="1" applyBorder="1" applyAlignment="1">
      <alignment horizontal="left"/>
    </xf>
    <xf numFmtId="0" fontId="10" fillId="0" borderId="24" xfId="2" applyFont="1" applyBorder="1" applyAlignment="1">
      <alignment horizontal="left"/>
    </xf>
    <xf numFmtId="38" fontId="9" fillId="3" borderId="35" xfId="2" applyNumberFormat="1" applyFont="1" applyFill="1" applyBorder="1"/>
    <xf numFmtId="0" fontId="10" fillId="0" borderId="26" xfId="2" applyFont="1" applyBorder="1" applyAlignment="1">
      <alignment horizontal="left"/>
    </xf>
    <xf numFmtId="0" fontId="10" fillId="0" borderId="27" xfId="2" applyFont="1" applyBorder="1" applyAlignment="1">
      <alignment horizontal="left"/>
    </xf>
    <xf numFmtId="38" fontId="9" fillId="3" borderId="36" xfId="2" applyNumberFormat="1" applyFont="1" applyFill="1" applyBorder="1"/>
    <xf numFmtId="0" fontId="8" fillId="4" borderId="37" xfId="2" applyFont="1" applyFill="1" applyBorder="1" applyAlignment="1">
      <alignment horizontal="center"/>
    </xf>
    <xf numFmtId="0" fontId="0" fillId="4" borderId="38" xfId="0" applyFill="1" applyBorder="1"/>
    <xf numFmtId="0" fontId="9" fillId="4" borderId="39" xfId="2" applyFont="1" applyFill="1" applyBorder="1" applyAlignment="1">
      <alignment horizontal="left"/>
    </xf>
    <xf numFmtId="38" fontId="9" fillId="4" borderId="40" xfId="2" applyNumberFormat="1" applyFont="1" applyFill="1" applyBorder="1"/>
    <xf numFmtId="38" fontId="9" fillId="4" borderId="41" xfId="2" applyNumberFormat="1" applyFont="1" applyFill="1" applyBorder="1"/>
    <xf numFmtId="38" fontId="9" fillId="4" borderId="42" xfId="2" applyNumberFormat="1" applyFont="1" applyFill="1" applyBorder="1"/>
    <xf numFmtId="0" fontId="16" fillId="0" borderId="0" xfId="0" applyFont="1" applyAlignment="1">
      <alignment horizontal="center"/>
    </xf>
    <xf numFmtId="0" fontId="13" fillId="0" borderId="0" xfId="2" applyFont="1"/>
    <xf numFmtId="10" fontId="8" fillId="0" borderId="0" xfId="2" applyNumberFormat="1" applyFont="1" applyAlignment="1">
      <alignment horizontal="center"/>
    </xf>
    <xf numFmtId="38" fontId="8" fillId="0" borderId="0" xfId="2" applyNumberFormat="1" applyFont="1"/>
    <xf numFmtId="38" fontId="9" fillId="0" borderId="43" xfId="2" applyNumberFormat="1" applyFont="1" applyBorder="1"/>
    <xf numFmtId="10" fontId="10" fillId="0" borderId="0" xfId="2" applyNumberFormat="1" applyFont="1"/>
    <xf numFmtId="0" fontId="8" fillId="0" borderId="12" xfId="2" applyFont="1" applyBorder="1" applyAlignment="1">
      <alignment horizontal="center"/>
    </xf>
    <xf numFmtId="0" fontId="10" fillId="0" borderId="44" xfId="2" applyFont="1" applyBorder="1"/>
    <xf numFmtId="0" fontId="10" fillId="0" borderId="1" xfId="2" applyFont="1" applyBorder="1"/>
    <xf numFmtId="0" fontId="10" fillId="0" borderId="23" xfId="2" applyFont="1" applyBorder="1"/>
    <xf numFmtId="0" fontId="10" fillId="0" borderId="45" xfId="2" applyFont="1" applyBorder="1"/>
    <xf numFmtId="38" fontId="9" fillId="3" borderId="46" xfId="2" applyNumberFormat="1" applyFont="1" applyFill="1" applyBorder="1"/>
    <xf numFmtId="0" fontId="8" fillId="0" borderId="6" xfId="2" applyFont="1" applyBorder="1" applyAlignment="1">
      <alignment horizontal="center"/>
    </xf>
    <xf numFmtId="0" fontId="10" fillId="0" borderId="47" xfId="2" applyFont="1" applyBorder="1"/>
    <xf numFmtId="0" fontId="10" fillId="0" borderId="0" xfId="2" applyFont="1"/>
    <xf numFmtId="0" fontId="8" fillId="5" borderId="48" xfId="2" applyFont="1" applyFill="1" applyBorder="1" applyAlignment="1">
      <alignment horizontal="center"/>
    </xf>
    <xf numFmtId="0" fontId="11" fillId="4" borderId="49" xfId="2" applyFont="1" applyFill="1" applyBorder="1"/>
    <xf numFmtId="0" fontId="11" fillId="4" borderId="50" xfId="2" applyFont="1" applyFill="1" applyBorder="1"/>
    <xf numFmtId="38" fontId="10" fillId="4" borderId="48" xfId="2" applyNumberFormat="1" applyFont="1" applyFill="1" applyBorder="1"/>
    <xf numFmtId="38" fontId="10" fillId="4" borderId="34" xfId="2" applyNumberFormat="1" applyFont="1" applyFill="1" applyBorder="1"/>
    <xf numFmtId="38" fontId="17" fillId="0" borderId="12" xfId="2" applyNumberFormat="1" applyFont="1" applyBorder="1" applyProtection="1">
      <protection locked="0"/>
    </xf>
    <xf numFmtId="38" fontId="17" fillId="0" borderId="2" xfId="2" applyNumberFormat="1" applyFont="1" applyBorder="1" applyProtection="1">
      <protection locked="0"/>
    </xf>
    <xf numFmtId="0" fontId="10" fillId="0" borderId="6" xfId="2" applyFont="1" applyBorder="1"/>
    <xf numFmtId="0" fontId="10" fillId="0" borderId="26" xfId="2" applyFont="1" applyBorder="1"/>
    <xf numFmtId="38" fontId="17" fillId="0" borderId="25" xfId="2" applyNumberFormat="1" applyFont="1" applyBorder="1" applyProtection="1">
      <protection locked="0"/>
    </xf>
    <xf numFmtId="38" fontId="9" fillId="3" borderId="51" xfId="2" applyNumberFormat="1" applyFont="1" applyFill="1" applyBorder="1"/>
    <xf numFmtId="0" fontId="18" fillId="4" borderId="31" xfId="2" applyFont="1" applyFill="1" applyBorder="1" applyAlignment="1">
      <alignment horizontal="left"/>
    </xf>
    <xf numFmtId="0" fontId="11" fillId="4" borderId="0" xfId="2" applyFont="1" applyFill="1" applyAlignment="1">
      <alignment horizontal="left"/>
    </xf>
    <xf numFmtId="38" fontId="9" fillId="4" borderId="7" xfId="2" applyNumberFormat="1" applyFont="1" applyFill="1" applyBorder="1"/>
    <xf numFmtId="38" fontId="9" fillId="4" borderId="48" xfId="2" applyNumberFormat="1" applyFont="1" applyFill="1" applyBorder="1"/>
    <xf numFmtId="38" fontId="9" fillId="4" borderId="52" xfId="2" applyNumberFormat="1" applyFont="1" applyFill="1" applyBorder="1"/>
    <xf numFmtId="0" fontId="9" fillId="4" borderId="38" xfId="2" applyFont="1" applyFill="1" applyBorder="1" applyAlignment="1">
      <alignment horizontal="left"/>
    </xf>
    <xf numFmtId="0" fontId="9" fillId="4" borderId="53" xfId="2" applyFont="1" applyFill="1" applyBorder="1" applyAlignment="1">
      <alignment horizontal="left"/>
    </xf>
    <xf numFmtId="38" fontId="9" fillId="4" borderId="37" xfId="2" applyNumberFormat="1" applyFont="1" applyFill="1" applyBorder="1"/>
    <xf numFmtId="38" fontId="9" fillId="4" borderId="54" xfId="2" applyNumberFormat="1" applyFont="1" applyFill="1" applyBorder="1"/>
    <xf numFmtId="0" fontId="8" fillId="0" borderId="0" xfId="2" applyFont="1" applyAlignment="1">
      <alignment horizontal="left"/>
    </xf>
    <xf numFmtId="49" fontId="10" fillId="0" borderId="0" xfId="2" applyNumberFormat="1" applyFont="1" applyAlignment="1">
      <alignment horizontal="right" vertical="center"/>
    </xf>
    <xf numFmtId="38" fontId="6" fillId="0" borderId="0" xfId="2" applyNumberFormat="1" applyFont="1"/>
    <xf numFmtId="0" fontId="14" fillId="0" borderId="14" xfId="0" applyFont="1" applyBorder="1"/>
    <xf numFmtId="38" fontId="10" fillId="0" borderId="15" xfId="2" applyNumberFormat="1" applyFont="1" applyBorder="1" applyAlignment="1">
      <alignment horizontal="center"/>
    </xf>
    <xf numFmtId="0" fontId="14" fillId="0" borderId="0" xfId="0" applyFont="1"/>
    <xf numFmtId="0" fontId="10" fillId="0" borderId="0" xfId="2" applyFont="1" applyAlignment="1">
      <alignment horizontal="right" vertical="center"/>
    </xf>
    <xf numFmtId="38" fontId="19" fillId="0" borderId="0" xfId="2" applyNumberFormat="1" applyFont="1" applyAlignment="1">
      <alignment horizontal="center"/>
    </xf>
    <xf numFmtId="165" fontId="9" fillId="0" borderId="1" xfId="2" applyNumberFormat="1" applyFont="1" applyBorder="1" applyAlignment="1" applyProtection="1">
      <alignment horizontal="center"/>
      <protection locked="0"/>
    </xf>
    <xf numFmtId="165" fontId="9" fillId="0" borderId="0" xfId="2" applyNumberFormat="1" applyFont="1" applyAlignment="1">
      <alignment horizontal="center"/>
    </xf>
    <xf numFmtId="38" fontId="12" fillId="0" borderId="0" xfId="2" applyNumberFormat="1" applyFont="1" applyAlignment="1">
      <alignment horizontal="right"/>
    </xf>
    <xf numFmtId="38" fontId="10" fillId="0" borderId="0" xfId="2" applyNumberFormat="1" applyFont="1" applyAlignment="1">
      <alignment horizontal="center"/>
    </xf>
    <xf numFmtId="38" fontId="8" fillId="0" borderId="1" xfId="2" applyNumberFormat="1" applyFont="1" applyBorder="1" applyProtection="1">
      <protection locked="0"/>
    </xf>
    <xf numFmtId="3" fontId="20" fillId="6" borderId="0" xfId="0" applyNumberFormat="1" applyFont="1" applyFill="1" applyAlignment="1">
      <alignment horizontal="left"/>
    </xf>
    <xf numFmtId="3" fontId="21" fillId="6" borderId="0" xfId="0" applyNumberFormat="1" applyFont="1" applyFill="1"/>
    <xf numFmtId="165" fontId="20" fillId="6" borderId="1" xfId="0" applyNumberFormat="1" applyFont="1" applyFill="1" applyBorder="1" applyAlignment="1" applyProtection="1">
      <alignment horizontal="center"/>
      <protection locked="0"/>
    </xf>
    <xf numFmtId="3" fontId="21" fillId="0" borderId="0" xfId="0" applyNumberFormat="1" applyFont="1"/>
    <xf numFmtId="3" fontId="21" fillId="0" borderId="0" xfId="0" applyNumberFormat="1" applyFont="1" applyAlignment="1">
      <alignment horizontal="right"/>
    </xf>
    <xf numFmtId="3" fontId="20" fillId="0" borderId="0" xfId="0" applyNumberFormat="1" applyFont="1" applyAlignment="1">
      <alignment horizontal="right"/>
    </xf>
    <xf numFmtId="165" fontId="20" fillId="7" borderId="1" xfId="0" applyNumberFormat="1" applyFont="1" applyFill="1" applyBorder="1" applyAlignment="1">
      <alignment horizontal="center"/>
    </xf>
    <xf numFmtId="3" fontId="22" fillId="0" borderId="0" xfId="0" applyNumberFormat="1" applyFont="1" applyAlignment="1">
      <alignment horizontal="center" vertical="center"/>
    </xf>
    <xf numFmtId="0" fontId="24" fillId="0" borderId="0" xfId="0" applyFont="1" applyAlignment="1">
      <alignment horizontal="left" vertical="top" wrapText="1"/>
    </xf>
    <xf numFmtId="3" fontId="25" fillId="0" borderId="0" xfId="0" applyNumberFormat="1" applyFont="1"/>
    <xf numFmtId="3" fontId="22" fillId="0" borderId="0" xfId="0" applyNumberFormat="1" applyFont="1" applyAlignment="1">
      <alignment horizontal="center" vertical="top"/>
    </xf>
    <xf numFmtId="3" fontId="24" fillId="0" borderId="0" xfId="0" applyNumberFormat="1" applyFont="1" applyAlignment="1">
      <alignment horizontal="left" vertical="top" wrapText="1"/>
    </xf>
    <xf numFmtId="0" fontId="26" fillId="0" borderId="0" xfId="0" applyFont="1" applyAlignment="1">
      <alignment horizontal="center"/>
    </xf>
    <xf numFmtId="1" fontId="26" fillId="7" borderId="1" xfId="0" applyNumberFormat="1" applyFont="1" applyFill="1" applyBorder="1" applyAlignment="1">
      <alignment horizontal="centerContinuous"/>
    </xf>
    <xf numFmtId="3" fontId="25" fillId="0" borderId="0" xfId="0" applyNumberFormat="1" applyFont="1" applyAlignment="1">
      <alignment horizontal="center" vertical="top"/>
    </xf>
    <xf numFmtId="3" fontId="20" fillId="0" borderId="0" xfId="0" applyNumberFormat="1" applyFont="1" applyAlignment="1">
      <alignment horizontal="center"/>
    </xf>
    <xf numFmtId="2" fontId="20" fillId="7" borderId="0" xfId="0" applyNumberFormat="1" applyFont="1" applyFill="1" applyAlignment="1">
      <alignment horizontal="center"/>
    </xf>
    <xf numFmtId="4" fontId="25" fillId="0" borderId="0" xfId="0" applyNumberFormat="1" applyFont="1"/>
    <xf numFmtId="3" fontId="22" fillId="8" borderId="3" xfId="0" applyNumberFormat="1" applyFont="1" applyFill="1" applyBorder="1"/>
    <xf numFmtId="3" fontId="27" fillId="8" borderId="5" xfId="0" applyNumberFormat="1" applyFont="1" applyFill="1" applyBorder="1" applyAlignment="1">
      <alignment horizontal="center" vertical="top"/>
    </xf>
    <xf numFmtId="3" fontId="22" fillId="8" borderId="44" xfId="0" applyNumberFormat="1" applyFont="1" applyFill="1" applyBorder="1"/>
    <xf numFmtId="3" fontId="22" fillId="8" borderId="61" xfId="0" applyNumberFormat="1" applyFont="1" applyFill="1" applyBorder="1"/>
    <xf numFmtId="3" fontId="30" fillId="8" borderId="62" xfId="0" applyNumberFormat="1" applyFont="1" applyFill="1" applyBorder="1" applyAlignment="1">
      <alignment horizontal="left" wrapText="1"/>
    </xf>
    <xf numFmtId="3" fontId="30" fillId="8" borderId="63" xfId="0" applyNumberFormat="1" applyFont="1" applyFill="1" applyBorder="1" applyAlignment="1">
      <alignment horizontal="left" wrapText="1"/>
    </xf>
    <xf numFmtId="3" fontId="20" fillId="0" borderId="24" xfId="0" applyNumberFormat="1" applyFont="1" applyBorder="1" applyAlignment="1">
      <alignment horizontal="left" wrapText="1"/>
    </xf>
    <xf numFmtId="3" fontId="30" fillId="0" borderId="2" xfId="0" applyNumberFormat="1" applyFont="1" applyBorder="1" applyAlignment="1">
      <alignment horizontal="center" wrapText="1"/>
    </xf>
    <xf numFmtId="4" fontId="30" fillId="0" borderId="2" xfId="0" applyNumberFormat="1" applyFont="1" applyBorder="1" applyAlignment="1">
      <alignment horizontal="center" wrapText="1"/>
    </xf>
    <xf numFmtId="3" fontId="21" fillId="8" borderId="64" xfId="0" applyNumberFormat="1" applyFont="1" applyFill="1" applyBorder="1" applyProtection="1">
      <protection locked="0"/>
    </xf>
    <xf numFmtId="165" fontId="21" fillId="8" borderId="65" xfId="0" applyNumberFormat="1" applyFont="1" applyFill="1" applyBorder="1" applyAlignment="1" applyProtection="1">
      <alignment horizontal="left"/>
      <protection locked="0"/>
    </xf>
    <xf numFmtId="3" fontId="0" fillId="0" borderId="2" xfId="0" applyNumberFormat="1" applyBorder="1" applyProtection="1">
      <protection locked="0"/>
    </xf>
    <xf numFmtId="3" fontId="25" fillId="0" borderId="2" xfId="3" applyNumberFormat="1" applyFill="1" applyBorder="1" applyProtection="1">
      <protection locked="0"/>
    </xf>
    <xf numFmtId="4" fontId="25" fillId="0" borderId="2" xfId="3" applyNumberFormat="1" applyFill="1" applyBorder="1" applyProtection="1">
      <protection locked="0"/>
    </xf>
    <xf numFmtId="4" fontId="0" fillId="0" borderId="2" xfId="0" applyNumberFormat="1" applyBorder="1" applyProtection="1">
      <protection locked="0"/>
    </xf>
    <xf numFmtId="3" fontId="21" fillId="0" borderId="2" xfId="0" applyNumberFormat="1" applyFont="1" applyBorder="1"/>
    <xf numFmtId="3" fontId="25" fillId="0" borderId="2" xfId="3" applyNumberFormat="1" applyBorder="1" applyProtection="1">
      <protection locked="0"/>
    </xf>
    <xf numFmtId="4" fontId="25" fillId="0" borderId="2" xfId="3" applyNumberFormat="1" applyBorder="1" applyProtection="1">
      <protection locked="0"/>
    </xf>
    <xf numFmtId="3" fontId="21" fillId="0" borderId="24" xfId="0" applyNumberFormat="1" applyFont="1" applyBorder="1" applyProtection="1">
      <protection locked="0"/>
    </xf>
    <xf numFmtId="3" fontId="21" fillId="0" borderId="2" xfId="0" applyNumberFormat="1" applyFont="1" applyBorder="1" applyProtection="1">
      <protection locked="0"/>
    </xf>
    <xf numFmtId="4" fontId="21" fillId="0" borderId="2" xfId="0" applyNumberFormat="1" applyFont="1" applyBorder="1" applyProtection="1">
      <protection locked="0"/>
    </xf>
    <xf numFmtId="3" fontId="21" fillId="8" borderId="66" xfId="0" applyNumberFormat="1" applyFont="1" applyFill="1" applyBorder="1" applyProtection="1">
      <protection locked="0"/>
    </xf>
    <xf numFmtId="165" fontId="21" fillId="8" borderId="67" xfId="0" applyNumberFormat="1" applyFont="1" applyFill="1" applyBorder="1" applyAlignment="1" applyProtection="1">
      <alignment horizontal="left"/>
      <protection locked="0"/>
    </xf>
    <xf numFmtId="3" fontId="20" fillId="0" borderId="0" xfId="0" applyNumberFormat="1" applyFont="1"/>
    <xf numFmtId="3" fontId="20" fillId="0" borderId="2" xfId="0" applyNumberFormat="1" applyFont="1" applyBorder="1"/>
    <xf numFmtId="3" fontId="20" fillId="0" borderId="2" xfId="0" applyNumberFormat="1" applyFont="1" applyBorder="1" applyAlignment="1">
      <alignment horizontal="center"/>
    </xf>
    <xf numFmtId="4" fontId="20" fillId="0" borderId="2" xfId="0" applyNumberFormat="1" applyFont="1" applyBorder="1"/>
    <xf numFmtId="4" fontId="20" fillId="0" borderId="2" xfId="0" applyNumberFormat="1" applyFont="1" applyBorder="1" applyAlignment="1">
      <alignment horizontal="center"/>
    </xf>
    <xf numFmtId="165" fontId="21" fillId="8" borderId="23" xfId="0" applyNumberFormat="1" applyFont="1" applyFill="1" applyBorder="1" applyAlignment="1" applyProtection="1">
      <alignment horizontal="left"/>
      <protection locked="0"/>
    </xf>
    <xf numFmtId="3" fontId="27" fillId="0" borderId="0" xfId="0" applyNumberFormat="1" applyFont="1" applyAlignment="1">
      <alignment horizontal="center" vertical="top"/>
    </xf>
    <xf numFmtId="3" fontId="22" fillId="0" borderId="23" xfId="0" applyNumberFormat="1" applyFont="1" applyBorder="1"/>
    <xf numFmtId="3" fontId="30" fillId="8" borderId="44" xfId="0" applyNumberFormat="1" applyFont="1" applyFill="1" applyBorder="1" applyAlignment="1">
      <alignment horizontal="left" wrapText="1"/>
    </xf>
    <xf numFmtId="165" fontId="21" fillId="0" borderId="23" xfId="0" applyNumberFormat="1" applyFont="1" applyBorder="1" applyAlignment="1" applyProtection="1">
      <alignment horizontal="left"/>
      <protection locked="0"/>
    </xf>
    <xf numFmtId="165" fontId="21" fillId="8" borderId="68" xfId="0" applyNumberFormat="1" applyFont="1" applyFill="1" applyBorder="1" applyAlignment="1" applyProtection="1">
      <alignment horizontal="left"/>
      <protection locked="0"/>
    </xf>
    <xf numFmtId="3" fontId="0" fillId="0" borderId="24" xfId="0" applyNumberFormat="1" applyBorder="1" applyProtection="1">
      <protection locked="0"/>
    </xf>
    <xf numFmtId="165" fontId="21" fillId="0" borderId="69" xfId="0" applyNumberFormat="1" applyFont="1" applyBorder="1" applyAlignment="1" applyProtection="1">
      <alignment horizontal="left"/>
      <protection locked="0"/>
    </xf>
    <xf numFmtId="4" fontId="20" fillId="0" borderId="0" xfId="0" applyNumberFormat="1" applyFont="1"/>
    <xf numFmtId="4" fontId="20" fillId="0" borderId="0" xfId="0" applyNumberFormat="1" applyFont="1" applyAlignment="1">
      <alignment horizontal="center"/>
    </xf>
    <xf numFmtId="0" fontId="25" fillId="0" borderId="0" xfId="0" applyFont="1"/>
    <xf numFmtId="3" fontId="20" fillId="6" borderId="0" xfId="0" applyNumberFormat="1" applyFont="1" applyFill="1" applyAlignment="1">
      <alignment horizontal="center"/>
    </xf>
    <xf numFmtId="3" fontId="21" fillId="6" borderId="1" xfId="0" applyNumberFormat="1" applyFont="1" applyFill="1" applyBorder="1"/>
    <xf numFmtId="165" fontId="20" fillId="0" borderId="0" xfId="0" applyNumberFormat="1" applyFont="1" applyAlignment="1" applyProtection="1">
      <alignment horizontal="center"/>
      <protection locked="0"/>
    </xf>
    <xf numFmtId="1" fontId="20" fillId="6" borderId="1" xfId="0" applyNumberFormat="1" applyFont="1" applyFill="1" applyBorder="1" applyAlignment="1">
      <alignment horizontal="center"/>
    </xf>
    <xf numFmtId="0" fontId="29" fillId="0" borderId="0" xfId="0" applyFont="1" applyAlignment="1">
      <alignment horizontal="center"/>
    </xf>
    <xf numFmtId="3" fontId="29" fillId="0" borderId="0" xfId="0" applyNumberFormat="1" applyFont="1" applyAlignment="1">
      <alignment horizontal="center"/>
    </xf>
    <xf numFmtId="0" fontId="30" fillId="0" borderId="2" xfId="0" applyFont="1" applyBorder="1" applyAlignment="1">
      <alignment horizontal="center" vertical="top" wrapText="1"/>
    </xf>
    <xf numFmtId="0" fontId="30" fillId="0" borderId="7" xfId="0" applyFont="1" applyBorder="1" applyAlignment="1">
      <alignment horizontal="center" vertical="top" wrapText="1"/>
    </xf>
    <xf numFmtId="3" fontId="29" fillId="0" borderId="6" xfId="0" applyNumberFormat="1" applyFont="1" applyBorder="1" applyAlignment="1">
      <alignment horizontal="center" vertical="top" wrapText="1"/>
    </xf>
    <xf numFmtId="0" fontId="21" fillId="0" borderId="12" xfId="0" applyFont="1" applyBorder="1" applyAlignment="1" applyProtection="1">
      <alignment horizontal="left" wrapText="1"/>
      <protection locked="0"/>
    </xf>
    <xf numFmtId="0" fontId="30" fillId="0" borderId="7" xfId="0" applyFont="1" applyBorder="1" applyAlignment="1">
      <alignment horizontal="left" wrapText="1"/>
    </xf>
    <xf numFmtId="3" fontId="20" fillId="0" borderId="7" xfId="3" applyNumberFormat="1" applyFont="1" applyFill="1" applyBorder="1" applyAlignment="1" applyProtection="1">
      <alignment horizontal="center" wrapText="1"/>
      <protection locked="0"/>
    </xf>
    <xf numFmtId="0" fontId="21" fillId="0" borderId="2" xfId="0" applyFont="1" applyBorder="1" applyAlignment="1" applyProtection="1">
      <alignment horizontal="center" vertical="top" wrapText="1"/>
      <protection locked="0"/>
    </xf>
    <xf numFmtId="0" fontId="30" fillId="0" borderId="7" xfId="0" applyFont="1" applyBorder="1" applyAlignment="1" applyProtection="1">
      <alignment horizontal="center" vertical="top" wrapText="1"/>
      <protection locked="0"/>
    </xf>
    <xf numFmtId="3" fontId="20" fillId="0" borderId="7" xfId="0" applyNumberFormat="1" applyFont="1" applyBorder="1" applyAlignment="1" applyProtection="1">
      <alignment horizontal="center"/>
      <protection locked="0"/>
    </xf>
    <xf numFmtId="0" fontId="21" fillId="0" borderId="6" xfId="0" applyFont="1" applyBorder="1" applyProtection="1">
      <protection locked="0"/>
    </xf>
    <xf numFmtId="0" fontId="33" fillId="0" borderId="7" xfId="0" applyFont="1" applyBorder="1" applyProtection="1">
      <protection locked="0"/>
    </xf>
    <xf numFmtId="0" fontId="21" fillId="0" borderId="7" xfId="0" applyFont="1" applyBorder="1" applyProtection="1">
      <protection locked="0"/>
    </xf>
    <xf numFmtId="0" fontId="25" fillId="0" borderId="7" xfId="0" applyFont="1" applyBorder="1"/>
    <xf numFmtId="0" fontId="21" fillId="0" borderId="2" xfId="0" applyFont="1" applyBorder="1" applyProtection="1">
      <protection locked="0"/>
    </xf>
    <xf numFmtId="0" fontId="21" fillId="0" borderId="70" xfId="0" applyFont="1" applyBorder="1" applyProtection="1">
      <protection locked="0"/>
    </xf>
    <xf numFmtId="0" fontId="25" fillId="0" borderId="70" xfId="0" applyFont="1" applyBorder="1"/>
    <xf numFmtId="3" fontId="20" fillId="0" borderId="37" xfId="0" applyNumberFormat="1" applyFont="1" applyBorder="1" applyAlignment="1" applyProtection="1">
      <alignment horizontal="center"/>
      <protection locked="0"/>
    </xf>
    <xf numFmtId="0" fontId="29" fillId="0" borderId="2" xfId="0" applyFont="1" applyBorder="1" applyAlignment="1">
      <alignment horizontal="right"/>
    </xf>
    <xf numFmtId="0" fontId="29" fillId="0" borderId="12" xfId="0" applyFont="1" applyBorder="1" applyAlignment="1">
      <alignment horizontal="right"/>
    </xf>
    <xf numFmtId="3" fontId="29" fillId="0" borderId="71" xfId="0" applyNumberFormat="1" applyFont="1" applyBorder="1" applyAlignment="1">
      <alignment horizontal="center"/>
    </xf>
    <xf numFmtId="0" fontId="30" fillId="0" borderId="0" xfId="0" applyFont="1" applyAlignment="1">
      <alignment horizontal="center" vertical="top" wrapText="1"/>
    </xf>
    <xf numFmtId="0" fontId="29" fillId="0" borderId="12" xfId="0" applyFont="1" applyBorder="1" applyAlignment="1" applyProtection="1">
      <alignment horizontal="left" wrapText="1"/>
      <protection locked="0"/>
    </xf>
    <xf numFmtId="3" fontId="30" fillId="0" borderId="0" xfId="0" applyNumberFormat="1" applyFont="1" applyAlignment="1">
      <alignment horizontal="center"/>
    </xf>
    <xf numFmtId="3" fontId="29" fillId="0" borderId="7" xfId="0" applyNumberFormat="1" applyFont="1" applyBorder="1" applyAlignment="1" applyProtection="1">
      <alignment horizontal="center" wrapText="1"/>
      <protection locked="0"/>
    </xf>
    <xf numFmtId="0" fontId="29" fillId="0" borderId="2" xfId="0" applyFont="1" applyBorder="1" applyAlignment="1" applyProtection="1">
      <alignment horizontal="center" vertical="top" wrapText="1"/>
      <protection locked="0"/>
    </xf>
    <xf numFmtId="38" fontId="33" fillId="0" borderId="0" xfId="0" applyNumberFormat="1" applyFont="1" applyAlignment="1">
      <alignment horizontal="left"/>
    </xf>
    <xf numFmtId="3" fontId="29" fillId="0" borderId="7" xfId="0" applyNumberFormat="1" applyFont="1" applyBorder="1" applyAlignment="1" applyProtection="1">
      <alignment horizontal="center"/>
      <protection locked="0"/>
    </xf>
    <xf numFmtId="0" fontId="34" fillId="0" borderId="6" xfId="0" applyFont="1" applyBorder="1" applyProtection="1">
      <protection locked="0"/>
    </xf>
    <xf numFmtId="38" fontId="30" fillId="0" borderId="0" xfId="0" applyNumberFormat="1" applyFont="1"/>
    <xf numFmtId="0" fontId="34" fillId="0" borderId="7" xfId="0" applyFont="1" applyBorder="1" applyProtection="1">
      <protection locked="0"/>
    </xf>
    <xf numFmtId="0" fontId="34" fillId="0" borderId="2" xfId="0" applyFont="1" applyBorder="1" applyProtection="1">
      <protection locked="0"/>
    </xf>
    <xf numFmtId="0" fontId="33" fillId="0" borderId="0" xfId="0" applyFont="1"/>
    <xf numFmtId="0" fontId="34" fillId="0" borderId="70" xfId="0" applyFont="1" applyBorder="1" applyProtection="1">
      <protection locked="0"/>
    </xf>
    <xf numFmtId="3" fontId="29" fillId="0" borderId="37" xfId="0" applyNumberFormat="1" applyFont="1" applyBorder="1" applyAlignment="1" applyProtection="1">
      <alignment horizontal="center"/>
      <protection locked="0"/>
    </xf>
    <xf numFmtId="0" fontId="29" fillId="0" borderId="0" xfId="0" applyFont="1" applyAlignment="1">
      <alignment horizontal="right"/>
    </xf>
    <xf numFmtId="3" fontId="35" fillId="6" borderId="0" xfId="0" applyNumberFormat="1" applyFont="1" applyFill="1" applyAlignment="1">
      <alignment horizontal="left"/>
    </xf>
    <xf numFmtId="0" fontId="36" fillId="6" borderId="0" xfId="0" applyFont="1" applyFill="1"/>
    <xf numFmtId="0" fontId="37" fillId="6" borderId="0" xfId="0" applyFont="1" applyFill="1" applyAlignment="1">
      <alignment horizontal="center"/>
    </xf>
    <xf numFmtId="165" fontId="38" fillId="0" borderId="0" xfId="0" applyNumberFormat="1" applyFont="1" applyAlignment="1" applyProtection="1">
      <alignment horizontal="center"/>
      <protection locked="0"/>
    </xf>
    <xf numFmtId="0" fontId="39" fillId="0" borderId="0" xfId="0" applyFont="1" applyAlignment="1">
      <alignment horizontal="center"/>
    </xf>
    <xf numFmtId="1" fontId="38" fillId="7" borderId="1" xfId="0" applyNumberFormat="1" applyFont="1" applyFill="1" applyBorder="1" applyAlignment="1">
      <alignment horizontal="center"/>
    </xf>
    <xf numFmtId="0" fontId="36" fillId="0" borderId="0" xfId="0" applyFont="1" applyAlignment="1">
      <alignment horizontal="center"/>
    </xf>
    <xf numFmtId="3" fontId="36" fillId="0" borderId="0" xfId="0" applyNumberFormat="1" applyFont="1" applyAlignment="1">
      <alignment horizontal="right"/>
    </xf>
    <xf numFmtId="3" fontId="35" fillId="0" borderId="0" xfId="0" applyNumberFormat="1" applyFont="1" applyAlignment="1">
      <alignment horizontal="right"/>
    </xf>
    <xf numFmtId="165" fontId="38" fillId="7" borderId="1" xfId="0" applyNumberFormat="1" applyFont="1" applyFill="1" applyBorder="1" applyAlignment="1">
      <alignment horizontal="center"/>
    </xf>
    <xf numFmtId="3" fontId="26" fillId="0" borderId="0" xfId="0" applyNumberFormat="1" applyFont="1" applyAlignment="1">
      <alignment horizontal="left"/>
    </xf>
    <xf numFmtId="0" fontId="37" fillId="0" borderId="55" xfId="0" applyFont="1" applyBorder="1" applyAlignment="1">
      <alignment horizontal="center"/>
    </xf>
    <xf numFmtId="0" fontId="36" fillId="0" borderId="0" xfId="0" applyFont="1"/>
    <xf numFmtId="0" fontId="35" fillId="0" borderId="0" xfId="0" applyFont="1" applyAlignment="1">
      <alignment horizontal="center"/>
    </xf>
    <xf numFmtId="2" fontId="38" fillId="7" borderId="0" xfId="0" applyNumberFormat="1" applyFont="1" applyFill="1" applyAlignment="1">
      <alignment horizontal="center"/>
    </xf>
    <xf numFmtId="3" fontId="36" fillId="0" borderId="0" xfId="0" applyNumberFormat="1" applyFont="1"/>
    <xf numFmtId="3" fontId="26" fillId="0" borderId="0" xfId="0" applyNumberFormat="1" applyFont="1" applyAlignment="1">
      <alignment horizontal="center" vertical="top"/>
    </xf>
    <xf numFmtId="0" fontId="37" fillId="0" borderId="0" xfId="0" applyFont="1"/>
    <xf numFmtId="0" fontId="37" fillId="0" borderId="0" xfId="0" applyFont="1" applyAlignment="1">
      <alignment horizontal="center"/>
    </xf>
    <xf numFmtId="49" fontId="26" fillId="0" borderId="0" xfId="0" applyNumberFormat="1" applyFont="1" applyAlignment="1">
      <alignment horizontal="left"/>
    </xf>
    <xf numFmtId="0" fontId="36" fillId="0" borderId="0" xfId="0" applyFont="1" applyAlignment="1">
      <alignment horizontal="left"/>
    </xf>
    <xf numFmtId="3" fontId="36" fillId="0" borderId="0" xfId="0" applyNumberFormat="1" applyFont="1" applyAlignment="1">
      <alignment horizontal="center" vertical="top"/>
    </xf>
    <xf numFmtId="3" fontId="30" fillId="8" borderId="72" xfId="0" applyNumberFormat="1" applyFont="1" applyFill="1" applyBorder="1" applyAlignment="1">
      <alignment horizontal="left" wrapText="1"/>
    </xf>
    <xf numFmtId="3" fontId="30" fillId="8" borderId="73" xfId="0" applyNumberFormat="1" applyFont="1" applyFill="1" applyBorder="1" applyAlignment="1">
      <alignment horizontal="left" wrapText="1"/>
    </xf>
    <xf numFmtId="0" fontId="35" fillId="0" borderId="0" xfId="0" applyFont="1" applyAlignment="1">
      <alignment horizontal="center" wrapText="1"/>
    </xf>
    <xf numFmtId="3" fontId="20" fillId="0" borderId="74" xfId="0" applyNumberFormat="1" applyFont="1" applyBorder="1" applyAlignment="1">
      <alignment horizontal="left" wrapText="1"/>
    </xf>
    <xf numFmtId="0" fontId="35" fillId="0" borderId="75" xfId="0" applyFont="1" applyBorder="1" applyAlignment="1">
      <alignment horizontal="center" wrapText="1"/>
    </xf>
    <xf numFmtId="0" fontId="35" fillId="0" borderId="75" xfId="0" applyFont="1" applyBorder="1" applyAlignment="1">
      <alignment horizontal="center"/>
    </xf>
    <xf numFmtId="3" fontId="42" fillId="8" borderId="64" xfId="0" applyNumberFormat="1" applyFont="1" applyFill="1" applyBorder="1" applyProtection="1">
      <protection locked="0"/>
    </xf>
    <xf numFmtId="165" fontId="42" fillId="8" borderId="65" xfId="0" applyNumberFormat="1" applyFont="1" applyFill="1" applyBorder="1" applyAlignment="1" applyProtection="1">
      <alignment horizontal="left"/>
      <protection locked="0"/>
    </xf>
    <xf numFmtId="0" fontId="43" fillId="0" borderId="0" xfId="0" applyFont="1" applyAlignment="1">
      <alignment horizontal="center"/>
    </xf>
    <xf numFmtId="0" fontId="0" fillId="0" borderId="2" xfId="0" applyBorder="1" applyAlignment="1">
      <alignment horizontal="left" wrapText="1"/>
    </xf>
    <xf numFmtId="0" fontId="0" fillId="0" borderId="2" xfId="0" applyBorder="1" applyAlignment="1">
      <alignment horizontal="right" wrapText="1"/>
    </xf>
    <xf numFmtId="0" fontId="41" fillId="0" borderId="2" xfId="0" applyFont="1" applyBorder="1" applyAlignment="1">
      <alignment horizontal="center" wrapText="1"/>
    </xf>
    <xf numFmtId="0" fontId="0" fillId="0" borderId="2" xfId="0" applyBorder="1" applyAlignment="1">
      <alignment horizontal="left"/>
    </xf>
    <xf numFmtId="165" fontId="42" fillId="8" borderId="65" xfId="0" applyNumberFormat="1" applyFont="1" applyFill="1" applyBorder="1" applyProtection="1">
      <protection locked="0"/>
    </xf>
    <xf numFmtId="0" fontId="0" fillId="0" borderId="2" xfId="0" applyBorder="1"/>
    <xf numFmtId="0" fontId="44" fillId="0" borderId="2" xfId="0" applyFont="1" applyBorder="1"/>
    <xf numFmtId="0" fontId="45" fillId="0" borderId="2" xfId="0" applyFont="1" applyBorder="1"/>
    <xf numFmtId="3" fontId="42" fillId="8" borderId="66" xfId="0" applyNumberFormat="1" applyFont="1" applyFill="1" applyBorder="1" applyProtection="1">
      <protection locked="0"/>
    </xf>
    <xf numFmtId="165" fontId="42" fillId="8" borderId="67" xfId="0" applyNumberFormat="1" applyFont="1" applyFill="1" applyBorder="1" applyProtection="1">
      <protection locked="0"/>
    </xf>
    <xf numFmtId="38" fontId="10" fillId="0" borderId="30" xfId="2" applyNumberFormat="1" applyFont="1" applyBorder="1" applyAlignment="1">
      <alignment horizontal="center"/>
    </xf>
    <xf numFmtId="0" fontId="0" fillId="0" borderId="0" xfId="0" applyBorder="1"/>
    <xf numFmtId="38" fontId="10" fillId="0" borderId="0" xfId="2" applyNumberFormat="1" applyFont="1" applyBorder="1" applyAlignment="1">
      <alignment horizontal="center"/>
    </xf>
    <xf numFmtId="0" fontId="14" fillId="0" borderId="0" xfId="0" applyFont="1" applyBorder="1"/>
    <xf numFmtId="0" fontId="8" fillId="6" borderId="1" xfId="2" applyFont="1" applyFill="1" applyBorder="1" applyAlignment="1">
      <alignment horizontal="right"/>
    </xf>
    <xf numFmtId="0" fontId="8" fillId="0" borderId="26" xfId="2" applyFont="1" applyBorder="1" applyAlignment="1" applyProtection="1">
      <alignment horizontal="left"/>
      <protection locked="0"/>
    </xf>
    <xf numFmtId="0" fontId="8" fillId="0" borderId="27" xfId="2" applyFont="1" applyBorder="1" applyAlignment="1" applyProtection="1">
      <alignment horizontal="left"/>
      <protection locked="0"/>
    </xf>
    <xf numFmtId="0" fontId="4" fillId="0" borderId="0" xfId="2" applyFont="1" applyAlignment="1">
      <alignment horizontal="center"/>
    </xf>
    <xf numFmtId="0" fontId="5" fillId="0" borderId="0" xfId="2" applyFont="1" applyAlignment="1">
      <alignment horizontal="center"/>
    </xf>
    <xf numFmtId="0" fontId="7" fillId="0" borderId="1" xfId="2" applyFont="1" applyBorder="1" applyAlignment="1">
      <alignment horizontal="center"/>
    </xf>
    <xf numFmtId="0" fontId="11" fillId="0" borderId="1" xfId="2" applyFont="1" applyBorder="1" applyAlignment="1" applyProtection="1">
      <alignment horizontal="left"/>
      <protection locked="0"/>
    </xf>
    <xf numFmtId="0" fontId="12" fillId="2" borderId="6"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3" fillId="2" borderId="9" xfId="2" applyFont="1" applyFill="1" applyBorder="1" applyAlignment="1">
      <alignment wrapText="1"/>
    </xf>
    <xf numFmtId="0" fontId="13" fillId="2" borderId="10" xfId="2" applyFont="1" applyFill="1" applyBorder="1" applyAlignment="1">
      <alignment wrapText="1"/>
    </xf>
    <xf numFmtId="38" fontId="10" fillId="0" borderId="21" xfId="2" applyNumberFormat="1" applyFont="1" applyBorder="1" applyAlignment="1">
      <alignment horizontal="center"/>
    </xf>
    <xf numFmtId="38" fontId="10" fillId="0" borderId="22" xfId="2" applyNumberFormat="1" applyFont="1" applyBorder="1" applyAlignment="1">
      <alignment horizontal="center"/>
    </xf>
    <xf numFmtId="0" fontId="8" fillId="0" borderId="23" xfId="2" applyFont="1" applyBorder="1" applyAlignment="1" applyProtection="1">
      <alignment horizontal="left"/>
      <protection locked="0"/>
    </xf>
    <xf numFmtId="0" fontId="8" fillId="0" borderId="24" xfId="2" applyFont="1" applyBorder="1" applyAlignment="1" applyProtection="1">
      <alignment horizontal="left"/>
      <protection locked="0"/>
    </xf>
    <xf numFmtId="38" fontId="10" fillId="0" borderId="0" xfId="2" applyNumberFormat="1" applyFont="1" applyBorder="1" applyAlignment="1">
      <alignment horizontal="center"/>
    </xf>
    <xf numFmtId="38" fontId="10" fillId="0" borderId="4" xfId="2" applyNumberFormat="1" applyFont="1" applyBorder="1" applyAlignment="1">
      <alignment horizontal="center"/>
    </xf>
    <xf numFmtId="38" fontId="10" fillId="0" borderId="29" xfId="2" applyNumberFormat="1" applyFont="1" applyBorder="1" applyAlignment="1">
      <alignment horizontal="center"/>
    </xf>
    <xf numFmtId="38" fontId="10" fillId="0" borderId="30" xfId="2" applyNumberFormat="1" applyFont="1" applyBorder="1" applyAlignment="1">
      <alignment horizontal="center"/>
    </xf>
    <xf numFmtId="0" fontId="6" fillId="2" borderId="3" xfId="2" applyFont="1" applyFill="1" applyBorder="1" applyAlignment="1">
      <alignment vertical="center"/>
    </xf>
    <xf numFmtId="0" fontId="6" fillId="2" borderId="4" xfId="2" applyFont="1" applyFill="1" applyBorder="1" applyAlignment="1">
      <alignment vertical="center"/>
    </xf>
    <xf numFmtId="0" fontId="6" fillId="2" borderId="5" xfId="2" applyFont="1" applyFill="1" applyBorder="1" applyAlignment="1">
      <alignment vertical="center"/>
    </xf>
    <xf numFmtId="0" fontId="6" fillId="2" borderId="8" xfId="2" applyFont="1" applyFill="1" applyBorder="1" applyAlignment="1">
      <alignment vertical="center"/>
    </xf>
    <xf numFmtId="0" fontId="6" fillId="2" borderId="9" xfId="2" applyFont="1" applyFill="1" applyBorder="1" applyAlignment="1">
      <alignment vertical="center"/>
    </xf>
    <xf numFmtId="0" fontId="6" fillId="2" borderId="10" xfId="2" applyFont="1" applyFill="1" applyBorder="1" applyAlignment="1">
      <alignment vertical="center"/>
    </xf>
    <xf numFmtId="0" fontId="12" fillId="2" borderId="6" xfId="2" applyFont="1" applyFill="1" applyBorder="1" applyAlignment="1">
      <alignment horizontal="center" wrapText="1"/>
    </xf>
    <xf numFmtId="0" fontId="12" fillId="2" borderId="11" xfId="2" applyFont="1" applyFill="1" applyBorder="1" applyAlignment="1">
      <alignment horizontal="center" wrapText="1"/>
    </xf>
    <xf numFmtId="0" fontId="6" fillId="2" borderId="14" xfId="2" applyFont="1" applyFill="1" applyBorder="1" applyAlignment="1">
      <alignment vertical="center"/>
    </xf>
    <xf numFmtId="0" fontId="6" fillId="2" borderId="55" xfId="2" applyFont="1" applyFill="1" applyBorder="1" applyAlignment="1">
      <alignment vertical="center"/>
    </xf>
    <xf numFmtId="0" fontId="6" fillId="2" borderId="56" xfId="2" applyFont="1" applyFill="1" applyBorder="1" applyAlignment="1">
      <alignment vertical="center"/>
    </xf>
    <xf numFmtId="0" fontId="6" fillId="2" borderId="29" xfId="2" applyFont="1" applyFill="1" applyBorder="1" applyAlignment="1">
      <alignment vertical="center"/>
    </xf>
    <xf numFmtId="0" fontId="6" fillId="2" borderId="58" xfId="2" applyFont="1" applyFill="1" applyBorder="1" applyAlignment="1">
      <alignment vertical="center"/>
    </xf>
    <xf numFmtId="0" fontId="6" fillId="2" borderId="59" xfId="2" applyFont="1" applyFill="1" applyBorder="1" applyAlignment="1">
      <alignment vertical="center"/>
    </xf>
    <xf numFmtId="0" fontId="9" fillId="2" borderId="57" xfId="2" applyFont="1" applyFill="1" applyBorder="1" applyAlignment="1">
      <alignment horizontal="right" vertical="center" wrapText="1"/>
    </xf>
    <xf numFmtId="0" fontId="9" fillId="2" borderId="60" xfId="2" applyFont="1" applyFill="1" applyBorder="1" applyAlignment="1">
      <alignment horizontal="right" vertical="center" wrapText="1"/>
    </xf>
    <xf numFmtId="0" fontId="9" fillId="2" borderId="52" xfId="2" applyFont="1" applyFill="1" applyBorder="1" applyAlignment="1">
      <alignment horizontal="right" vertical="center" wrapText="1"/>
    </xf>
    <xf numFmtId="0" fontId="9" fillId="2" borderId="36" xfId="2" applyFont="1" applyFill="1" applyBorder="1" applyAlignment="1">
      <alignment horizontal="right" vertical="center" wrapText="1"/>
    </xf>
    <xf numFmtId="38" fontId="8" fillId="0" borderId="1" xfId="2" applyNumberFormat="1" applyFont="1" applyBorder="1" applyAlignment="1" applyProtection="1">
      <alignment horizontal="left" wrapText="1"/>
      <protection locked="0"/>
    </xf>
    <xf numFmtId="0" fontId="12" fillId="0" borderId="1" xfId="2" applyFont="1" applyBorder="1" applyAlignment="1" applyProtection="1">
      <alignment horizontal="left"/>
      <protection locked="0"/>
    </xf>
    <xf numFmtId="4" fontId="28" fillId="0" borderId="1" xfId="0" applyNumberFormat="1" applyFont="1" applyBorder="1" applyAlignment="1">
      <alignment horizontal="center" vertical="top"/>
    </xf>
    <xf numFmtId="4" fontId="29" fillId="0" borderId="23" xfId="0" applyNumberFormat="1" applyFont="1" applyBorder="1" applyAlignment="1">
      <alignment horizontal="center"/>
    </xf>
    <xf numFmtId="4" fontId="29" fillId="0" borderId="45" xfId="0" applyNumberFormat="1" applyFont="1" applyBorder="1" applyAlignment="1">
      <alignment horizontal="center"/>
    </xf>
    <xf numFmtId="4" fontId="29" fillId="0" borderId="24" xfId="0" applyNumberFormat="1" applyFont="1" applyBorder="1" applyAlignment="1">
      <alignment horizontal="center"/>
    </xf>
    <xf numFmtId="4" fontId="28" fillId="0" borderId="0" xfId="0" applyNumberFormat="1" applyFont="1" applyAlignment="1">
      <alignment horizontal="center" vertical="top"/>
    </xf>
    <xf numFmtId="0" fontId="25" fillId="0" borderId="0" xfId="0" applyFont="1"/>
    <xf numFmtId="3" fontId="20" fillId="6" borderId="0" xfId="0" applyNumberFormat="1" applyFont="1" applyFill="1" applyAlignment="1">
      <alignment horizontal="right"/>
    </xf>
    <xf numFmtId="0" fontId="46" fillId="0" borderId="0" xfId="0" applyFont="1" applyAlignment="1">
      <alignment horizontal="left" vertical="top" wrapText="1"/>
    </xf>
    <xf numFmtId="0" fontId="28" fillId="0" borderId="0" xfId="0" applyFont="1" applyAlignment="1">
      <alignment horizontal="center" vertical="top"/>
    </xf>
    <xf numFmtId="0" fontId="25" fillId="0" borderId="0" xfId="0" applyFont="1" applyAlignment="1">
      <alignment vertical="top" wrapText="1"/>
    </xf>
    <xf numFmtId="22" fontId="37" fillId="0" borderId="0" xfId="0" applyNumberFormat="1" applyFont="1" applyAlignment="1">
      <alignment horizontal="left"/>
    </xf>
  </cellXfs>
  <cellStyles count="4">
    <cellStyle name="Comma 2" xfId="3" xr:uid="{3F3C20BF-CA4C-4A1E-B0EC-48DF5767188D}"/>
    <cellStyle name="Normal" xfId="0" builtinId="0"/>
    <cellStyle name="Normal_application 03xls" xfId="2" xr:uid="{696494D1-DCD9-49F6-A6BA-7D2F7095F37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27384</xdr:colOff>
      <xdr:row>0</xdr:row>
      <xdr:rowOff>38100</xdr:rowOff>
    </xdr:from>
    <xdr:ext cx="5788819" cy="74510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384" y="38100"/>
          <a:ext cx="5788819" cy="745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1"/>
              </a:solidFill>
              <a:effectLst/>
              <a:latin typeface="+mn-lt"/>
              <a:ea typeface="+mn-ea"/>
              <a:cs typeface="+mn-cs"/>
            </a:rPr>
            <a:t>Instructions for submitting Senior Care Act budgets</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Please follow these instructions when submitting budgets for Senior Care Act, in addition to any guidance on the individual budget tabs:</a:t>
          </a:r>
        </a:p>
        <a:p>
          <a:r>
            <a:rPr lang="en-US" sz="1100">
              <a:solidFill>
                <a:schemeClr val="tx1"/>
              </a:solidFill>
              <a:effectLst/>
              <a:latin typeface="+mn-lt"/>
              <a:ea typeface="+mn-ea"/>
              <a:cs typeface="+mn-cs"/>
            </a:rPr>
            <a:t> </a:t>
          </a:r>
        </a:p>
        <a:p>
          <a:r>
            <a:rPr lang="en-US" sz="1200" b="1">
              <a:solidFill>
                <a:schemeClr val="tx1"/>
              </a:solidFill>
              <a:effectLst/>
              <a:latin typeface="+mn-lt"/>
              <a:ea typeface="+mn-ea"/>
              <a:cs typeface="+mn-cs"/>
            </a:rPr>
            <a:t>Summary Page</a:t>
          </a:r>
          <a:endParaRPr lang="en-US" sz="1050">
            <a:solidFill>
              <a:schemeClr val="tx1"/>
            </a:solidFill>
            <a:effectLst/>
            <a:latin typeface="+mn-lt"/>
            <a:ea typeface="+mn-ea"/>
            <a:cs typeface="+mn-cs"/>
          </a:endParaRPr>
        </a:p>
        <a:p>
          <a:pPr marL="171450" lvl="0" indent="-171450">
            <a:buFont typeface="Arial" panose="020B0604020202020204" pitchFamily="34" charset="0"/>
            <a:buChar char="•"/>
          </a:pPr>
          <a:r>
            <a:rPr lang="en-US" sz="1100" b="1">
              <a:solidFill>
                <a:schemeClr val="tx1"/>
              </a:solidFill>
              <a:effectLst/>
              <a:latin typeface="+mn-lt"/>
              <a:ea typeface="+mn-ea"/>
              <a:cs typeface="+mn-cs"/>
            </a:rPr>
            <a:t>Budget type. </a:t>
          </a:r>
          <a:r>
            <a:rPr lang="en-US" sz="1100">
              <a:solidFill>
                <a:schemeClr val="tx1"/>
              </a:solidFill>
              <a:effectLst/>
              <a:latin typeface="+mn-lt"/>
              <a:ea typeface="+mn-ea"/>
              <a:cs typeface="+mn-cs"/>
            </a:rPr>
            <a:t>Check the appropriate box at top right, in addition to completing other information in header.</a:t>
          </a:r>
        </a:p>
        <a:p>
          <a:pPr marL="171450" lvl="0" indent="-171450">
            <a:buFont typeface="Arial" panose="020B0604020202020204" pitchFamily="34" charset="0"/>
            <a:buChar char="•"/>
          </a:pPr>
          <a:r>
            <a:rPr lang="en-US" sz="1100" b="1">
              <a:solidFill>
                <a:schemeClr val="tx1"/>
              </a:solidFill>
              <a:effectLst/>
              <a:latin typeface="+mn-lt"/>
              <a:ea typeface="+mn-ea"/>
              <a:cs typeface="+mn-cs"/>
            </a:rPr>
            <a:t>Approved Budget.</a:t>
          </a:r>
          <a:r>
            <a:rPr lang="en-US" sz="1100">
              <a:solidFill>
                <a:schemeClr val="tx1"/>
              </a:solidFill>
              <a:effectLst/>
              <a:latin typeface="+mn-lt"/>
              <a:ea typeface="+mn-ea"/>
              <a:cs typeface="+mn-cs"/>
            </a:rPr>
            <a:t> The previously approved budget goes in this column. If submitting the first budget of the fiscal year, this column will be blank.</a:t>
          </a:r>
        </a:p>
        <a:p>
          <a:pPr marL="171450" lvl="0" indent="-171450">
            <a:buFont typeface="Arial" panose="020B0604020202020204" pitchFamily="34" charset="0"/>
            <a:buChar char="•"/>
          </a:pPr>
          <a:r>
            <a:rPr lang="en-US" sz="1100" b="1">
              <a:solidFill>
                <a:schemeClr val="tx1"/>
              </a:solidFill>
              <a:effectLst/>
              <a:latin typeface="+mn-lt"/>
              <a:ea typeface="+mn-ea"/>
              <a:cs typeface="+mn-cs"/>
            </a:rPr>
            <a:t>Proposed Budget.</a:t>
          </a:r>
          <a:r>
            <a:rPr lang="en-US" sz="1100">
              <a:solidFill>
                <a:schemeClr val="tx1"/>
              </a:solidFill>
              <a:effectLst/>
              <a:latin typeface="+mn-lt"/>
              <a:ea typeface="+mn-ea"/>
              <a:cs typeface="+mn-cs"/>
            </a:rPr>
            <a:t> The revised budget being submitted for approval goes in this column.</a:t>
          </a:r>
        </a:p>
        <a:p>
          <a:pPr marL="171450" lvl="0" indent="-171450">
            <a:buFont typeface="Arial" panose="020B0604020202020204" pitchFamily="34" charset="0"/>
            <a:buChar char="•"/>
          </a:pPr>
          <a:r>
            <a:rPr lang="en-US" sz="1100" b="1">
              <a:solidFill>
                <a:schemeClr val="tx1"/>
              </a:solidFill>
              <a:effectLst/>
              <a:latin typeface="+mn-lt"/>
              <a:ea typeface="+mn-ea"/>
              <a:cs typeface="+mn-cs"/>
            </a:rPr>
            <a:t>Administration Budget.</a:t>
          </a:r>
          <a:r>
            <a:rPr lang="en-US" sz="1100">
              <a:solidFill>
                <a:schemeClr val="tx1"/>
              </a:solidFill>
              <a:effectLst/>
              <a:latin typeface="+mn-lt"/>
              <a:ea typeface="+mn-ea"/>
              <a:cs typeface="+mn-cs"/>
            </a:rPr>
            <a:t> This is capped at 20 percent of total budget. The percentage is calculated next to the line item.</a:t>
          </a:r>
        </a:p>
        <a:p>
          <a:pPr marL="171450" lvl="0" indent="-171450">
            <a:buFont typeface="Arial" panose="020B0604020202020204" pitchFamily="34" charset="0"/>
            <a:buChar char="•"/>
          </a:pPr>
          <a:r>
            <a:rPr lang="en-US" sz="1100" b="1">
              <a:solidFill>
                <a:schemeClr val="tx1"/>
              </a:solidFill>
              <a:effectLst/>
              <a:latin typeface="+mn-lt"/>
              <a:ea typeface="+mn-ea"/>
              <a:cs typeface="+mn-cs"/>
            </a:rPr>
            <a:t>Case Management. </a:t>
          </a:r>
          <a:r>
            <a:rPr lang="en-US" sz="1100">
              <a:solidFill>
                <a:schemeClr val="tx1"/>
              </a:solidFill>
              <a:effectLst/>
              <a:latin typeface="+mn-lt"/>
              <a:ea typeface="+mn-ea"/>
              <a:cs typeface="+mn-cs"/>
            </a:rPr>
            <a:t>Also limited to 20 percent of total budget. The percentage is calculated.</a:t>
          </a:r>
        </a:p>
        <a:p>
          <a:pPr marL="171450" lvl="0" indent="-171450">
            <a:buFont typeface="Arial" panose="020B0604020202020204" pitchFamily="34" charset="0"/>
            <a:buChar char="•"/>
          </a:pPr>
          <a:r>
            <a:rPr lang="en-US" sz="1100" b="1">
              <a:solidFill>
                <a:schemeClr val="tx1"/>
              </a:solidFill>
              <a:effectLst/>
              <a:latin typeface="+mn-lt"/>
              <a:ea typeface="+mn-ea"/>
              <a:cs typeface="+mn-cs"/>
            </a:rPr>
            <a:t>Check math.</a:t>
          </a:r>
          <a:r>
            <a:rPr lang="en-US" sz="1100">
              <a:solidFill>
                <a:schemeClr val="tx1"/>
              </a:solidFill>
              <a:effectLst/>
              <a:latin typeface="+mn-lt"/>
              <a:ea typeface="+mn-ea"/>
              <a:cs typeface="+mn-cs"/>
            </a:rPr>
            <a:t> Confirm that totals on individual budget pages match budget category totals on summary. Total Cost Less Resources should be zero in all columns.</a:t>
          </a:r>
        </a:p>
        <a:p>
          <a:pPr marL="171450" lvl="0" indent="-171450">
            <a:buFont typeface="Arial" panose="020B0604020202020204" pitchFamily="34" charset="0"/>
            <a:buChar char="•"/>
          </a:pPr>
          <a:r>
            <a:rPr lang="en-US" sz="1100" b="1">
              <a:solidFill>
                <a:schemeClr val="tx1"/>
              </a:solidFill>
              <a:effectLst/>
              <a:latin typeface="+mn-lt"/>
              <a:ea typeface="+mn-ea"/>
              <a:cs typeface="+mn-cs"/>
            </a:rPr>
            <a:t>Signature.</a:t>
          </a:r>
          <a:r>
            <a:rPr lang="en-US" sz="1100">
              <a:solidFill>
                <a:schemeClr val="tx1"/>
              </a:solidFill>
              <a:effectLst/>
              <a:latin typeface="+mn-lt"/>
              <a:ea typeface="+mn-ea"/>
              <a:cs typeface="+mn-cs"/>
            </a:rPr>
            <a:t> Add the appropriate signature and the date.</a:t>
          </a:r>
        </a:p>
        <a:p>
          <a:r>
            <a:rPr lang="en-US" sz="1100">
              <a:solidFill>
                <a:schemeClr val="tx1"/>
              </a:solidFill>
              <a:effectLst/>
              <a:latin typeface="+mn-lt"/>
              <a:ea typeface="+mn-ea"/>
              <a:cs typeface="+mn-cs"/>
            </a:rPr>
            <a:t> </a:t>
          </a:r>
        </a:p>
        <a:p>
          <a:r>
            <a:rPr lang="en-US" sz="1200" b="1">
              <a:solidFill>
                <a:schemeClr val="tx1"/>
              </a:solidFill>
              <a:effectLst/>
              <a:latin typeface="+mn-lt"/>
              <a:ea typeface="+mn-ea"/>
              <a:cs typeface="+mn-cs"/>
            </a:rPr>
            <a:t>Service tabs</a:t>
          </a:r>
          <a:endParaRPr lang="en-US" sz="1050">
            <a:solidFill>
              <a:schemeClr val="tx1"/>
            </a:solidFill>
            <a:effectLst/>
            <a:latin typeface="+mn-lt"/>
            <a:ea typeface="+mn-ea"/>
            <a:cs typeface="+mn-cs"/>
          </a:endParaRPr>
        </a:p>
        <a:p>
          <a:pPr marL="171450" lvl="0" indent="-171450">
            <a:buFont typeface="Arial" panose="020B0604020202020204" pitchFamily="34" charset="0"/>
            <a:buChar char="•"/>
          </a:pPr>
          <a:r>
            <a:rPr lang="en-US" sz="1100" b="1">
              <a:solidFill>
                <a:schemeClr val="tx1"/>
              </a:solidFill>
              <a:effectLst/>
              <a:latin typeface="+mn-lt"/>
              <a:ea typeface="+mn-ea"/>
              <a:cs typeface="+mn-cs"/>
            </a:rPr>
            <a:t>Providers.</a:t>
          </a:r>
          <a:r>
            <a:rPr lang="en-US" sz="1100">
              <a:solidFill>
                <a:schemeClr val="tx1"/>
              </a:solidFill>
              <a:effectLst/>
              <a:latin typeface="+mn-lt"/>
              <a:ea typeface="+mn-ea"/>
              <a:cs typeface="+mn-cs"/>
            </a:rPr>
            <a:t> All providers must be listed in the budget pages. Provider names in KAMIS must match provider names in budget. Spelling and the presence of “Inc.” or “LLC” should also match.</a:t>
          </a:r>
        </a:p>
        <a:p>
          <a:pPr marL="628650" lvl="1" indent="-171450">
            <a:buFont typeface="Arial" panose="020B0604020202020204" pitchFamily="34" charset="0"/>
            <a:buChar char="•"/>
          </a:pPr>
          <a:r>
            <a:rPr lang="en-US" sz="1100">
              <a:solidFill>
                <a:schemeClr val="tx1"/>
              </a:solidFill>
              <a:effectLst/>
              <a:latin typeface="+mn-lt"/>
              <a:ea typeface="+mn-ea"/>
              <a:cs typeface="+mn-cs"/>
            </a:rPr>
            <a:t>Providers must be listed separately for each service they offer </a:t>
          </a:r>
          <a:r>
            <a:rPr lang="en-US" sz="1100" i="1">
              <a:solidFill>
                <a:schemeClr val="tx1"/>
              </a:solidFill>
              <a:effectLst/>
              <a:latin typeface="+mn-lt"/>
              <a:ea typeface="+mn-ea"/>
              <a:cs typeface="+mn-cs"/>
            </a:rPr>
            <a:t>and</a:t>
          </a:r>
          <a:r>
            <a:rPr lang="en-US" sz="1100">
              <a:solidFill>
                <a:schemeClr val="tx1"/>
              </a:solidFill>
              <a:effectLst/>
              <a:latin typeface="+mn-lt"/>
              <a:ea typeface="+mn-ea"/>
              <a:cs typeface="+mn-cs"/>
            </a:rPr>
            <a:t> in the Provider Summary. (Example: If a provider offers FOOD, INCN, and MISC, each of these services needs to be listed as separate items, and the provider is also listed in the Provider Summary.)</a:t>
          </a:r>
        </a:p>
        <a:p>
          <a:pPr marL="628650" lvl="1" indent="-171450">
            <a:buFont typeface="Arial" panose="020B0604020202020204" pitchFamily="34" charset="0"/>
            <a:buChar char="•"/>
          </a:pPr>
          <a:r>
            <a:rPr lang="en-US" sz="1100">
              <a:solidFill>
                <a:schemeClr val="tx1"/>
              </a:solidFill>
              <a:effectLst/>
              <a:latin typeface="+mn-lt"/>
              <a:ea typeface="+mn-ea"/>
              <a:cs typeface="+mn-cs"/>
            </a:rPr>
            <a:t>The Provider Summary tab must have complete information for each provider.</a:t>
          </a:r>
        </a:p>
        <a:p>
          <a:pPr marL="171450" lvl="0" indent="-171450">
            <a:buFont typeface="Arial" panose="020B0604020202020204" pitchFamily="34" charset="0"/>
            <a:buChar char="•"/>
          </a:pPr>
          <a:r>
            <a:rPr lang="en-US" sz="1100" b="1">
              <a:solidFill>
                <a:schemeClr val="tx1"/>
              </a:solidFill>
              <a:effectLst/>
              <a:latin typeface="+mn-lt"/>
              <a:ea typeface="+mn-ea"/>
              <a:cs typeface="+mn-cs"/>
            </a:rPr>
            <a:t>Unit cost.</a:t>
          </a:r>
          <a:r>
            <a:rPr lang="en-US" sz="1100">
              <a:solidFill>
                <a:schemeClr val="tx1"/>
              </a:solidFill>
              <a:effectLst/>
              <a:latin typeface="+mn-lt"/>
              <a:ea typeface="+mn-ea"/>
              <a:cs typeface="+mn-cs"/>
            </a:rPr>
            <a:t> Unit cost in KAMIS for each provider and service must match the unit cost in budget.</a:t>
          </a:r>
        </a:p>
        <a:p>
          <a:pPr marL="171450" lvl="0" indent="-171450">
            <a:buFont typeface="Arial" panose="020B0604020202020204" pitchFamily="34" charset="0"/>
            <a:buChar char="•"/>
          </a:pPr>
          <a:r>
            <a:rPr lang="en-US" sz="1100" b="1">
              <a:solidFill>
                <a:schemeClr val="tx1"/>
              </a:solidFill>
              <a:effectLst/>
              <a:latin typeface="+mn-lt"/>
              <a:ea typeface="+mn-ea"/>
              <a:cs typeface="+mn-cs"/>
            </a:rPr>
            <a:t>Check math.</a:t>
          </a:r>
          <a:r>
            <a:rPr lang="en-US" sz="1100">
              <a:solidFill>
                <a:schemeClr val="tx1"/>
              </a:solidFill>
              <a:effectLst/>
              <a:latin typeface="+mn-lt"/>
              <a:ea typeface="+mn-ea"/>
              <a:cs typeface="+mn-cs"/>
            </a:rPr>
            <a:t> Sum of column G should equal the sum of the cells in that column, and the total is transferred to the Summary tab.</a:t>
          </a:r>
        </a:p>
        <a:p>
          <a:r>
            <a:rPr lang="en-US" sz="1100">
              <a:solidFill>
                <a:schemeClr val="tx1"/>
              </a:solidFill>
              <a:effectLst/>
              <a:latin typeface="+mn-lt"/>
              <a:ea typeface="+mn-ea"/>
              <a:cs typeface="+mn-cs"/>
            </a:rPr>
            <a:t> </a:t>
          </a:r>
        </a:p>
        <a:p>
          <a:r>
            <a:rPr lang="en-US" sz="1200" b="1">
              <a:solidFill>
                <a:schemeClr val="tx1"/>
              </a:solidFill>
              <a:effectLst/>
              <a:latin typeface="+mn-lt"/>
              <a:ea typeface="+mn-ea"/>
              <a:cs typeface="+mn-cs"/>
            </a:rPr>
            <a:t>Budget revisions</a:t>
          </a:r>
          <a:endParaRPr lang="en-US" sz="1050">
            <a:solidFill>
              <a:schemeClr val="tx1"/>
            </a:solidFill>
            <a:effectLst/>
            <a:latin typeface="+mn-lt"/>
            <a:ea typeface="+mn-ea"/>
            <a:cs typeface="+mn-cs"/>
          </a:endParaRPr>
        </a:p>
        <a:p>
          <a:pPr marL="171450" lvl="0" indent="-171450">
            <a:buFont typeface="Arial" panose="020B0604020202020204" pitchFamily="34" charset="0"/>
            <a:buChar char="•"/>
          </a:pPr>
          <a:r>
            <a:rPr lang="en-US" sz="1100" b="1">
              <a:solidFill>
                <a:schemeClr val="tx1"/>
              </a:solidFill>
              <a:effectLst/>
              <a:latin typeface="+mn-lt"/>
              <a:ea typeface="+mn-ea"/>
              <a:cs typeface="+mn-cs"/>
            </a:rPr>
            <a:t>Add reason for revision and effective date of change.</a:t>
          </a:r>
          <a:r>
            <a:rPr lang="en-US" sz="1100">
              <a:solidFill>
                <a:schemeClr val="tx1"/>
              </a:solidFill>
              <a:effectLst/>
              <a:latin typeface="+mn-lt"/>
              <a:ea typeface="+mn-ea"/>
              <a:cs typeface="+mn-cs"/>
            </a:rPr>
            <a:t> In addition to following the instructions above, the reason for changes to budget or provider information and the effective date of the change must be entered on Columns A and B of the service tabs. The key for Column A is at the bottom of each spreadsheet: BR (budget revision); NP (new provider); BC (business closed); TO (transfer of ownership); UC (unit cost change).</a:t>
          </a:r>
        </a:p>
        <a:p>
          <a:pPr marL="171450" lvl="0" indent="-171450">
            <a:buFont typeface="Arial" panose="020B0604020202020204" pitchFamily="34" charset="0"/>
            <a:buChar char="•"/>
          </a:pPr>
          <a:r>
            <a:rPr lang="en-US" sz="1100" b="1">
              <a:solidFill>
                <a:schemeClr val="tx1"/>
              </a:solidFill>
              <a:effectLst/>
              <a:latin typeface="+mn-lt"/>
              <a:ea typeface="+mn-ea"/>
              <a:cs typeface="+mn-cs"/>
            </a:rPr>
            <a:t>Submit all budget pages.</a:t>
          </a:r>
          <a:r>
            <a:rPr lang="en-US" sz="1100">
              <a:solidFill>
                <a:schemeClr val="tx1"/>
              </a:solidFill>
              <a:effectLst/>
              <a:latin typeface="+mn-lt"/>
              <a:ea typeface="+mn-ea"/>
              <a:cs typeface="+mn-cs"/>
            </a:rPr>
            <a:t> The entire set of budget pages should be submitted every time the budget changes or a provider is added.</a:t>
          </a:r>
        </a:p>
        <a:p>
          <a:r>
            <a:rPr lang="en-US" sz="1100">
              <a:solidFill>
                <a:schemeClr val="tx1"/>
              </a:solidFill>
              <a:effectLst/>
              <a:latin typeface="+mn-lt"/>
              <a:ea typeface="+mn-ea"/>
              <a:cs typeface="+mn-cs"/>
            </a:rPr>
            <a:t> </a:t>
          </a:r>
        </a:p>
        <a:p>
          <a:pPr algn="r"/>
          <a:r>
            <a:rPr lang="en-US" sz="1100" i="1">
              <a:solidFill>
                <a:schemeClr val="tx1"/>
              </a:solidFill>
              <a:effectLst/>
              <a:latin typeface="+mn-lt"/>
              <a:ea typeface="+mn-ea"/>
              <a:cs typeface="+mn-cs"/>
            </a:rPr>
            <a:t>Revised 7/1/2022</a:t>
          </a:r>
          <a:endParaRPr lang="en-US" sz="1100">
            <a:solidFill>
              <a:schemeClr val="tx1"/>
            </a:solidFill>
            <a:effectLst/>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107950</xdr:colOff>
          <xdr:row>13</xdr:row>
          <xdr:rowOff>19050</xdr:rowOff>
        </xdr:from>
        <xdr:to>
          <xdr:col>11</xdr:col>
          <xdr:colOff>1219200</xdr:colOff>
          <xdr:row>14</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  DATE 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40</xdr:row>
          <xdr:rowOff>0</xdr:rowOff>
        </xdr:from>
        <xdr:to>
          <xdr:col>11</xdr:col>
          <xdr:colOff>1231900</xdr:colOff>
          <xdr:row>40</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  DATE __________</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D9345-CD98-44B6-A72C-ED4E9578554C}">
  <dimension ref="A1"/>
  <sheetViews>
    <sheetView showGridLines="0" zoomScale="115" zoomScaleNormal="115" workbookViewId="0">
      <selection activeCell="K3" sqref="K3"/>
    </sheetView>
  </sheetViews>
  <sheetFormatPr defaultRowHeight="14.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9F76E-4FF5-4E42-A975-0D385D0DE13C}">
  <dimension ref="A1:H44"/>
  <sheetViews>
    <sheetView workbookViewId="0">
      <selection sqref="A1:B1"/>
    </sheetView>
  </sheetViews>
  <sheetFormatPr defaultRowHeight="14.5"/>
  <cols>
    <col min="1" max="1" width="14.7265625" customWidth="1"/>
    <col min="2" max="2" width="19.81640625" customWidth="1"/>
    <col min="3" max="3" width="12" customWidth="1"/>
    <col min="4" max="4" width="65.1796875" customWidth="1"/>
    <col min="5" max="5" width="10.7265625" customWidth="1"/>
    <col min="6" max="6" width="13.7265625" customWidth="1"/>
    <col min="7" max="7" width="15" customWidth="1"/>
    <col min="8" max="8" width="16.26953125" customWidth="1"/>
  </cols>
  <sheetData>
    <row r="1" spans="1:8" ht="15.5">
      <c r="A1" s="303" t="s">
        <v>103</v>
      </c>
      <c r="B1" s="303"/>
      <c r="C1" s="173"/>
      <c r="D1" s="174"/>
      <c r="E1" s="118"/>
      <c r="F1" s="119"/>
      <c r="G1" s="120" t="s">
        <v>73</v>
      </c>
      <c r="H1" s="121">
        <f>Summary!I44</f>
        <v>0</v>
      </c>
    </row>
    <row r="2" spans="1:8" ht="23">
      <c r="B2" s="122" t="s">
        <v>74</v>
      </c>
      <c r="C2" s="122"/>
      <c r="D2" s="123"/>
      <c r="E2" s="124"/>
      <c r="F2" s="124"/>
      <c r="G2" s="124"/>
      <c r="H2" s="125" t="s">
        <v>75</v>
      </c>
    </row>
    <row r="3" spans="1:8" ht="15.5">
      <c r="A3" s="126"/>
      <c r="B3" s="123"/>
      <c r="C3" s="123"/>
      <c r="D3" s="123"/>
      <c r="E3" s="127" t="s">
        <v>76</v>
      </c>
      <c r="F3" s="128">
        <f>Summary!E3</f>
        <v>2025</v>
      </c>
      <c r="G3" s="124"/>
      <c r="H3" s="129"/>
    </row>
    <row r="4" spans="1:8" ht="15.5">
      <c r="A4" s="124"/>
      <c r="B4" s="124"/>
      <c r="C4" s="124"/>
      <c r="D4" s="124"/>
      <c r="E4" s="130" t="s">
        <v>77</v>
      </c>
      <c r="F4" s="131">
        <f>Summary!G6</f>
        <v>0</v>
      </c>
      <c r="G4" s="132"/>
      <c r="H4" s="124"/>
    </row>
    <row r="5" spans="1:8" ht="30">
      <c r="A5" s="133" t="s">
        <v>78</v>
      </c>
      <c r="B5" s="134"/>
      <c r="C5" s="162"/>
      <c r="D5" s="301" t="s">
        <v>104</v>
      </c>
      <c r="E5" s="301"/>
      <c r="F5" s="301"/>
      <c r="G5" s="301"/>
      <c r="H5" s="301"/>
    </row>
    <row r="6" spans="1:8" ht="15.5">
      <c r="A6" s="135" t="s">
        <v>80</v>
      </c>
      <c r="B6" s="136"/>
      <c r="C6" s="163"/>
      <c r="D6" s="299" t="s">
        <v>81</v>
      </c>
      <c r="E6" s="299"/>
      <c r="F6" s="299"/>
      <c r="G6" s="299"/>
      <c r="H6" s="300"/>
    </row>
    <row r="7" spans="1:8" ht="52.5">
      <c r="A7" s="137" t="s">
        <v>82</v>
      </c>
      <c r="B7" s="164" t="s">
        <v>83</v>
      </c>
      <c r="C7" s="140" t="s">
        <v>96</v>
      </c>
      <c r="D7" s="139" t="s">
        <v>84</v>
      </c>
      <c r="E7" s="140" t="s">
        <v>85</v>
      </c>
      <c r="F7" s="141" t="s">
        <v>86</v>
      </c>
      <c r="G7" s="141" t="s">
        <v>87</v>
      </c>
      <c r="H7" s="140" t="s">
        <v>88</v>
      </c>
    </row>
    <row r="8" spans="1:8" ht="15.5">
      <c r="A8" s="142"/>
      <c r="B8" s="143"/>
      <c r="C8" s="165"/>
      <c r="D8" s="144"/>
      <c r="E8" s="145"/>
      <c r="F8" s="146"/>
      <c r="G8" s="147"/>
      <c r="H8" s="148">
        <f t="shared" ref="H8:H37" si="0">+F8*G8</f>
        <v>0</v>
      </c>
    </row>
    <row r="9" spans="1:8" ht="15.5">
      <c r="A9" s="142"/>
      <c r="B9" s="143"/>
      <c r="C9" s="165"/>
      <c r="D9" s="144"/>
      <c r="E9" s="145"/>
      <c r="F9" s="146"/>
      <c r="G9" s="147"/>
      <c r="H9" s="148">
        <f t="shared" si="0"/>
        <v>0</v>
      </c>
    </row>
    <row r="10" spans="1:8" ht="15.5">
      <c r="A10" s="142"/>
      <c r="B10" s="143"/>
      <c r="C10" s="165"/>
      <c r="D10" s="144"/>
      <c r="E10" s="149"/>
      <c r="F10" s="150"/>
      <c r="G10" s="147"/>
      <c r="H10" s="148">
        <f t="shared" si="0"/>
        <v>0</v>
      </c>
    </row>
    <row r="11" spans="1:8" ht="15.5">
      <c r="A11" s="142"/>
      <c r="B11" s="143"/>
      <c r="C11" s="165"/>
      <c r="D11" s="144"/>
      <c r="E11" s="149"/>
      <c r="F11" s="150"/>
      <c r="G11" s="147"/>
      <c r="H11" s="148">
        <f t="shared" si="0"/>
        <v>0</v>
      </c>
    </row>
    <row r="12" spans="1:8" ht="15.5">
      <c r="A12" s="142"/>
      <c r="B12" s="143"/>
      <c r="C12" s="165"/>
      <c r="D12" s="144"/>
      <c r="E12" s="149"/>
      <c r="F12" s="150"/>
      <c r="G12" s="147"/>
      <c r="H12" s="148">
        <f t="shared" si="0"/>
        <v>0</v>
      </c>
    </row>
    <row r="13" spans="1:8" ht="15.5">
      <c r="A13" s="142"/>
      <c r="B13" s="143"/>
      <c r="C13" s="165"/>
      <c r="D13" s="144"/>
      <c r="E13" s="149"/>
      <c r="F13" s="150"/>
      <c r="G13" s="147"/>
      <c r="H13" s="148">
        <f t="shared" si="0"/>
        <v>0</v>
      </c>
    </row>
    <row r="14" spans="1:8" ht="15.5">
      <c r="A14" s="142"/>
      <c r="B14" s="143"/>
      <c r="C14" s="165"/>
      <c r="D14" s="144"/>
      <c r="E14" s="149"/>
      <c r="F14" s="150"/>
      <c r="G14" s="147"/>
      <c r="H14" s="148">
        <f t="shared" si="0"/>
        <v>0</v>
      </c>
    </row>
    <row r="15" spans="1:8" ht="15.5">
      <c r="A15" s="142"/>
      <c r="B15" s="143"/>
      <c r="C15" s="165"/>
      <c r="D15" s="144"/>
      <c r="E15" s="149"/>
      <c r="F15" s="150"/>
      <c r="G15" s="147"/>
      <c r="H15" s="148">
        <f t="shared" si="0"/>
        <v>0</v>
      </c>
    </row>
    <row r="16" spans="1:8" ht="15.5">
      <c r="A16" s="142"/>
      <c r="B16" s="143"/>
      <c r="C16" s="165"/>
      <c r="D16" s="144"/>
      <c r="E16" s="149"/>
      <c r="F16" s="150"/>
      <c r="G16" s="147"/>
      <c r="H16" s="148">
        <f t="shared" si="0"/>
        <v>0</v>
      </c>
    </row>
    <row r="17" spans="1:8" ht="15.5">
      <c r="A17" s="142"/>
      <c r="B17" s="143"/>
      <c r="C17" s="165"/>
      <c r="D17" s="144"/>
      <c r="E17" s="149"/>
      <c r="F17" s="150"/>
      <c r="G17" s="147"/>
      <c r="H17" s="148">
        <f t="shared" si="0"/>
        <v>0</v>
      </c>
    </row>
    <row r="18" spans="1:8" ht="15.5">
      <c r="A18" s="142"/>
      <c r="B18" s="143"/>
      <c r="C18" s="165"/>
      <c r="D18" s="144"/>
      <c r="E18" s="149"/>
      <c r="F18" s="150"/>
      <c r="G18" s="147"/>
      <c r="H18" s="148">
        <f t="shared" si="0"/>
        <v>0</v>
      </c>
    </row>
    <row r="19" spans="1:8" ht="15.5">
      <c r="A19" s="142"/>
      <c r="B19" s="143"/>
      <c r="C19" s="165"/>
      <c r="D19" s="144"/>
      <c r="E19" s="149"/>
      <c r="F19" s="150"/>
      <c r="G19" s="147"/>
      <c r="H19" s="148">
        <f t="shared" si="0"/>
        <v>0</v>
      </c>
    </row>
    <row r="20" spans="1:8" ht="15.5">
      <c r="A20" s="142"/>
      <c r="B20" s="143"/>
      <c r="C20" s="165"/>
      <c r="D20" s="144"/>
      <c r="E20" s="149"/>
      <c r="F20" s="150"/>
      <c r="G20" s="147"/>
      <c r="H20" s="148">
        <f t="shared" si="0"/>
        <v>0</v>
      </c>
    </row>
    <row r="21" spans="1:8" ht="15.5">
      <c r="A21" s="142"/>
      <c r="B21" s="143"/>
      <c r="C21" s="165"/>
      <c r="D21" s="144"/>
      <c r="E21" s="149"/>
      <c r="F21" s="150"/>
      <c r="G21" s="147"/>
      <c r="H21" s="148">
        <f t="shared" si="0"/>
        <v>0</v>
      </c>
    </row>
    <row r="22" spans="1:8" ht="15.5">
      <c r="A22" s="142"/>
      <c r="B22" s="143"/>
      <c r="C22" s="165"/>
      <c r="D22" s="144"/>
      <c r="E22" s="149"/>
      <c r="F22" s="150"/>
      <c r="G22" s="147"/>
      <c r="H22" s="148">
        <f t="shared" si="0"/>
        <v>0</v>
      </c>
    </row>
    <row r="23" spans="1:8" ht="15.5">
      <c r="A23" s="142"/>
      <c r="B23" s="143"/>
      <c r="C23" s="165"/>
      <c r="D23" s="144"/>
      <c r="E23" s="145"/>
      <c r="F23" s="146"/>
      <c r="G23" s="147"/>
      <c r="H23" s="148">
        <f t="shared" si="0"/>
        <v>0</v>
      </c>
    </row>
    <row r="24" spans="1:8" ht="15.5">
      <c r="A24" s="142"/>
      <c r="B24" s="143"/>
      <c r="C24" s="165"/>
      <c r="D24" s="144"/>
      <c r="E24" s="145"/>
      <c r="F24" s="146"/>
      <c r="G24" s="147"/>
      <c r="H24" s="148">
        <f t="shared" si="0"/>
        <v>0</v>
      </c>
    </row>
    <row r="25" spans="1:8" ht="15.5">
      <c r="A25" s="142"/>
      <c r="B25" s="143"/>
      <c r="C25" s="165"/>
      <c r="D25" s="144"/>
      <c r="E25" s="149"/>
      <c r="F25" s="150"/>
      <c r="G25" s="147"/>
      <c r="H25" s="148">
        <f t="shared" si="0"/>
        <v>0</v>
      </c>
    </row>
    <row r="26" spans="1:8" ht="15.5">
      <c r="A26" s="142"/>
      <c r="B26" s="143"/>
      <c r="C26" s="165"/>
      <c r="D26" s="144"/>
      <c r="E26" s="149"/>
      <c r="F26" s="150"/>
      <c r="G26" s="147"/>
      <c r="H26" s="148">
        <f t="shared" si="0"/>
        <v>0</v>
      </c>
    </row>
    <row r="27" spans="1:8" ht="15.5">
      <c r="A27" s="142"/>
      <c r="B27" s="143"/>
      <c r="C27" s="165"/>
      <c r="D27" s="144"/>
      <c r="E27" s="149"/>
      <c r="F27" s="150"/>
      <c r="G27" s="147"/>
      <c r="H27" s="148">
        <f t="shared" si="0"/>
        <v>0</v>
      </c>
    </row>
    <row r="28" spans="1:8" ht="15.5">
      <c r="A28" s="142"/>
      <c r="B28" s="143"/>
      <c r="C28" s="165"/>
      <c r="D28" s="144"/>
      <c r="E28" s="149"/>
      <c r="F28" s="150"/>
      <c r="G28" s="147"/>
      <c r="H28" s="148">
        <f t="shared" si="0"/>
        <v>0</v>
      </c>
    </row>
    <row r="29" spans="1:8" ht="15.5">
      <c r="A29" s="142"/>
      <c r="B29" s="143"/>
      <c r="C29" s="165"/>
      <c r="D29" s="144"/>
      <c r="E29" s="149"/>
      <c r="F29" s="150"/>
      <c r="G29" s="147"/>
      <c r="H29" s="148">
        <f t="shared" si="0"/>
        <v>0</v>
      </c>
    </row>
    <row r="30" spans="1:8" ht="15.5">
      <c r="A30" s="142"/>
      <c r="B30" s="143"/>
      <c r="C30" s="165"/>
      <c r="D30" s="144"/>
      <c r="E30" s="149"/>
      <c r="F30" s="150"/>
      <c r="G30" s="147"/>
      <c r="H30" s="148">
        <f t="shared" si="0"/>
        <v>0</v>
      </c>
    </row>
    <row r="31" spans="1:8" ht="15.5">
      <c r="A31" s="142"/>
      <c r="B31" s="143"/>
      <c r="C31" s="165"/>
      <c r="D31" s="144"/>
      <c r="E31" s="149"/>
      <c r="F31" s="150"/>
      <c r="G31" s="147"/>
      <c r="H31" s="148">
        <f t="shared" si="0"/>
        <v>0</v>
      </c>
    </row>
    <row r="32" spans="1:8" ht="15.5">
      <c r="A32" s="142"/>
      <c r="B32" s="161"/>
      <c r="C32" s="168"/>
      <c r="D32" s="167"/>
      <c r="E32" s="149"/>
      <c r="F32" s="150"/>
      <c r="G32" s="147"/>
      <c r="H32" s="148">
        <f t="shared" si="0"/>
        <v>0</v>
      </c>
    </row>
    <row r="33" spans="1:8" ht="15.5">
      <c r="A33" s="142"/>
      <c r="B33" s="161"/>
      <c r="C33" s="168"/>
      <c r="D33" s="151"/>
      <c r="E33" s="152"/>
      <c r="F33" s="153"/>
      <c r="G33" s="153"/>
      <c r="H33" s="148">
        <f t="shared" si="0"/>
        <v>0</v>
      </c>
    </row>
    <row r="34" spans="1:8" ht="15.5">
      <c r="A34" s="142"/>
      <c r="B34" s="161"/>
      <c r="C34" s="168"/>
      <c r="D34" s="151"/>
      <c r="E34" s="152"/>
      <c r="F34" s="153"/>
      <c r="G34" s="153"/>
      <c r="H34" s="148">
        <f t="shared" si="0"/>
        <v>0</v>
      </c>
    </row>
    <row r="35" spans="1:8" ht="15.5">
      <c r="A35" s="142"/>
      <c r="B35" s="161"/>
      <c r="C35" s="168"/>
      <c r="D35" s="151"/>
      <c r="E35" s="152"/>
      <c r="F35" s="153"/>
      <c r="G35" s="153"/>
      <c r="H35" s="148">
        <f t="shared" si="0"/>
        <v>0</v>
      </c>
    </row>
    <row r="36" spans="1:8" ht="15.5">
      <c r="A36" s="142"/>
      <c r="B36" s="161"/>
      <c r="C36" s="168"/>
      <c r="D36" s="151"/>
      <c r="E36" s="152"/>
      <c r="F36" s="153"/>
      <c r="G36" s="153"/>
      <c r="H36" s="148">
        <f t="shared" si="0"/>
        <v>0</v>
      </c>
    </row>
    <row r="37" spans="1:8" ht="16" thickBot="1">
      <c r="A37" s="154"/>
      <c r="B37" s="166"/>
      <c r="C37" s="168"/>
      <c r="D37" s="151"/>
      <c r="E37" s="152"/>
      <c r="F37" s="153"/>
      <c r="G37" s="153"/>
      <c r="H37" s="148">
        <f t="shared" si="0"/>
        <v>0</v>
      </c>
    </row>
    <row r="38" spans="1:8" ht="15.5">
      <c r="A38" s="118"/>
      <c r="B38" s="156"/>
      <c r="C38" s="156"/>
      <c r="D38" s="157" t="s">
        <v>99</v>
      </c>
      <c r="E38" s="158">
        <f>SUM(E8:E37)</f>
        <v>0</v>
      </c>
      <c r="F38" s="159">
        <f>SUM(F8:F37)</f>
        <v>0</v>
      </c>
      <c r="G38" s="160" t="s">
        <v>90</v>
      </c>
      <c r="H38" s="157">
        <f>SUM(H8:H37)</f>
        <v>0</v>
      </c>
    </row>
    <row r="39" spans="1:8" ht="15.5">
      <c r="A39" s="118"/>
      <c r="B39" s="156"/>
      <c r="C39" s="156"/>
      <c r="D39" s="156"/>
      <c r="E39" s="130"/>
      <c r="F39" s="169"/>
      <c r="G39" s="170"/>
      <c r="H39" s="156"/>
    </row>
    <row r="40" spans="1:8">
      <c r="A40" s="171"/>
      <c r="B40" s="302" t="s">
        <v>100</v>
      </c>
      <c r="C40" s="302"/>
      <c r="D40" s="302"/>
      <c r="E40" s="171"/>
      <c r="F40" s="171"/>
      <c r="G40" s="171"/>
      <c r="H40" s="124"/>
    </row>
    <row r="41" spans="1:8">
      <c r="A41" s="171"/>
      <c r="B41" s="171" t="s">
        <v>101</v>
      </c>
      <c r="C41" s="171"/>
      <c r="D41" s="171"/>
      <c r="E41" s="171"/>
      <c r="F41" s="171"/>
      <c r="G41" s="171"/>
      <c r="H41" s="124"/>
    </row>
    <row r="42" spans="1:8">
      <c r="A42" s="171"/>
      <c r="B42" s="171" t="s">
        <v>102</v>
      </c>
      <c r="C42" s="171"/>
      <c r="D42" s="171"/>
      <c r="E42" s="171"/>
      <c r="F42" s="171"/>
      <c r="G42" s="171"/>
      <c r="H42" s="171"/>
    </row>
    <row r="43" spans="1:8">
      <c r="A43" s="124"/>
      <c r="B43" s="124"/>
      <c r="C43" s="124"/>
      <c r="D43" s="124"/>
      <c r="E43" s="124"/>
      <c r="F43" s="132"/>
      <c r="G43" s="132"/>
      <c r="H43" s="124"/>
    </row>
    <row r="44" spans="1:8" ht="22.5">
      <c r="A44" s="124" t="s">
        <v>91</v>
      </c>
      <c r="B44" s="124"/>
      <c r="C44" s="124"/>
      <c r="D44" s="124"/>
      <c r="E44" s="124"/>
      <c r="F44" s="132"/>
      <c r="G44" s="132"/>
      <c r="H44" s="124"/>
    </row>
  </sheetData>
  <mergeCells count="4">
    <mergeCell ref="A1:B1"/>
    <mergeCell ref="D5:H5"/>
    <mergeCell ref="D6:H6"/>
    <mergeCell ref="B40:D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6749-4D86-48DE-84BF-1E0D6BD28B80}">
  <dimension ref="A1:G40"/>
  <sheetViews>
    <sheetView workbookViewId="0"/>
  </sheetViews>
  <sheetFormatPr defaultRowHeight="14.5"/>
  <cols>
    <col min="1" max="1" width="14.7265625" customWidth="1"/>
    <col min="2" max="2" width="19.81640625" customWidth="1"/>
    <col min="3" max="3" width="65.1796875" customWidth="1"/>
    <col min="4" max="4" width="10.7265625" customWidth="1"/>
    <col min="5" max="5" width="13.7265625" customWidth="1"/>
    <col min="6" max="6" width="15" customWidth="1"/>
    <col min="7" max="7" width="16.26953125" customWidth="1"/>
  </cols>
  <sheetData>
    <row r="1" spans="1:7" ht="15.5">
      <c r="A1" s="115" t="s">
        <v>72</v>
      </c>
      <c r="B1" s="116"/>
      <c r="C1" s="117"/>
      <c r="D1" s="118"/>
      <c r="E1" s="119"/>
      <c r="F1" s="120" t="s">
        <v>73</v>
      </c>
      <c r="G1" s="121">
        <f>Summary!I44</f>
        <v>0</v>
      </c>
    </row>
    <row r="2" spans="1:7" ht="23">
      <c r="B2" s="122" t="s">
        <v>74</v>
      </c>
      <c r="C2" s="123"/>
      <c r="D2" s="124"/>
      <c r="E2" s="124"/>
      <c r="F2" s="124"/>
      <c r="G2" s="125" t="s">
        <v>75</v>
      </c>
    </row>
    <row r="3" spans="1:7" ht="15.5">
      <c r="A3" s="126"/>
      <c r="B3" s="123"/>
      <c r="C3" s="123"/>
      <c r="D3" s="127" t="s">
        <v>76</v>
      </c>
      <c r="E3" s="128">
        <f>Summary!E3</f>
        <v>2025</v>
      </c>
      <c r="F3" s="124"/>
      <c r="G3" s="129"/>
    </row>
    <row r="4" spans="1:7" ht="15.5">
      <c r="A4" s="124"/>
      <c r="B4" s="124"/>
      <c r="C4" s="124"/>
      <c r="D4" s="130" t="s">
        <v>77</v>
      </c>
      <c r="E4" s="131">
        <f>Summary!G6</f>
        <v>0</v>
      </c>
      <c r="F4" s="132"/>
      <c r="G4" s="124"/>
    </row>
    <row r="5" spans="1:7" ht="30">
      <c r="A5" s="133" t="s">
        <v>78</v>
      </c>
      <c r="B5" s="134"/>
      <c r="C5" s="297" t="s">
        <v>94</v>
      </c>
      <c r="D5" s="297"/>
      <c r="E5" s="297"/>
      <c r="F5" s="297"/>
      <c r="G5" s="297"/>
    </row>
    <row r="6" spans="1:7" ht="15.5">
      <c r="A6" s="135" t="s">
        <v>80</v>
      </c>
      <c r="B6" s="136"/>
      <c r="C6" s="298" t="s">
        <v>81</v>
      </c>
      <c r="D6" s="299"/>
      <c r="E6" s="299"/>
      <c r="F6" s="299"/>
      <c r="G6" s="300"/>
    </row>
    <row r="7" spans="1:7" ht="52.5">
      <c r="A7" s="137" t="s">
        <v>82</v>
      </c>
      <c r="B7" s="138" t="s">
        <v>83</v>
      </c>
      <c r="C7" s="139" t="s">
        <v>84</v>
      </c>
      <c r="D7" s="140" t="s">
        <v>85</v>
      </c>
      <c r="E7" s="141" t="s">
        <v>86</v>
      </c>
      <c r="F7" s="141" t="s">
        <v>87</v>
      </c>
      <c r="G7" s="140" t="s">
        <v>88</v>
      </c>
    </row>
    <row r="8" spans="1:7" ht="15.5">
      <c r="A8" s="142"/>
      <c r="B8" s="143"/>
      <c r="C8" s="144"/>
      <c r="D8" s="145"/>
      <c r="E8" s="146"/>
      <c r="F8" s="147"/>
      <c r="G8" s="148">
        <f t="shared" ref="G8:G37" si="0">+E8*F8</f>
        <v>0</v>
      </c>
    </row>
    <row r="9" spans="1:7" ht="15.5">
      <c r="A9" s="142"/>
      <c r="B9" s="143"/>
      <c r="C9" s="144"/>
      <c r="D9" s="145"/>
      <c r="E9" s="146"/>
      <c r="F9" s="147"/>
      <c r="G9" s="148">
        <f t="shared" si="0"/>
        <v>0</v>
      </c>
    </row>
    <row r="10" spans="1:7" ht="15.5">
      <c r="A10" s="142"/>
      <c r="B10" s="143"/>
      <c r="C10" s="144"/>
      <c r="D10" s="149"/>
      <c r="E10" s="150"/>
      <c r="F10" s="147"/>
      <c r="G10" s="148">
        <f t="shared" si="0"/>
        <v>0</v>
      </c>
    </row>
    <row r="11" spans="1:7" ht="15.5">
      <c r="A11" s="142"/>
      <c r="B11" s="143"/>
      <c r="C11" s="144"/>
      <c r="D11" s="149"/>
      <c r="E11" s="150"/>
      <c r="F11" s="147"/>
      <c r="G11" s="148">
        <f t="shared" si="0"/>
        <v>0</v>
      </c>
    </row>
    <row r="12" spans="1:7" ht="15.5">
      <c r="A12" s="142"/>
      <c r="B12" s="143"/>
      <c r="C12" s="144"/>
      <c r="D12" s="149"/>
      <c r="E12" s="150"/>
      <c r="F12" s="147"/>
      <c r="G12" s="148">
        <f t="shared" si="0"/>
        <v>0</v>
      </c>
    </row>
    <row r="13" spans="1:7" ht="15.5">
      <c r="A13" s="142"/>
      <c r="B13" s="143"/>
      <c r="C13" s="144"/>
      <c r="D13" s="149"/>
      <c r="E13" s="150"/>
      <c r="F13" s="147"/>
      <c r="G13" s="148">
        <f t="shared" si="0"/>
        <v>0</v>
      </c>
    </row>
    <row r="14" spans="1:7" ht="15.5">
      <c r="A14" s="142"/>
      <c r="B14" s="143"/>
      <c r="C14" s="144"/>
      <c r="D14" s="149"/>
      <c r="E14" s="150"/>
      <c r="F14" s="147"/>
      <c r="G14" s="148">
        <f t="shared" si="0"/>
        <v>0</v>
      </c>
    </row>
    <row r="15" spans="1:7" ht="15.5">
      <c r="A15" s="142"/>
      <c r="B15" s="143"/>
      <c r="C15" s="144"/>
      <c r="D15" s="149"/>
      <c r="E15" s="150"/>
      <c r="F15" s="147"/>
      <c r="G15" s="148">
        <f t="shared" si="0"/>
        <v>0</v>
      </c>
    </row>
    <row r="16" spans="1:7" ht="15.5">
      <c r="A16" s="142"/>
      <c r="B16" s="143"/>
      <c r="C16" s="144"/>
      <c r="D16" s="149"/>
      <c r="E16" s="150"/>
      <c r="F16" s="147"/>
      <c r="G16" s="148">
        <f t="shared" si="0"/>
        <v>0</v>
      </c>
    </row>
    <row r="17" spans="1:7" ht="15.5">
      <c r="A17" s="142"/>
      <c r="B17" s="143"/>
      <c r="C17" s="144"/>
      <c r="D17" s="149"/>
      <c r="E17" s="150"/>
      <c r="F17" s="147"/>
      <c r="G17" s="148">
        <f t="shared" si="0"/>
        <v>0</v>
      </c>
    </row>
    <row r="18" spans="1:7" ht="15.5">
      <c r="A18" s="142"/>
      <c r="B18" s="143"/>
      <c r="C18" s="144"/>
      <c r="D18" s="149"/>
      <c r="E18" s="150"/>
      <c r="F18" s="147"/>
      <c r="G18" s="148">
        <f t="shared" si="0"/>
        <v>0</v>
      </c>
    </row>
    <row r="19" spans="1:7" ht="15.5">
      <c r="A19" s="142"/>
      <c r="B19" s="143"/>
      <c r="C19" s="144"/>
      <c r="D19" s="149"/>
      <c r="E19" s="150"/>
      <c r="F19" s="147"/>
      <c r="G19" s="148">
        <f t="shared" si="0"/>
        <v>0</v>
      </c>
    </row>
    <row r="20" spans="1:7" ht="15.5">
      <c r="A20" s="142"/>
      <c r="B20" s="143"/>
      <c r="C20" s="144"/>
      <c r="D20" s="149"/>
      <c r="E20" s="150"/>
      <c r="F20" s="147"/>
      <c r="G20" s="148">
        <f t="shared" si="0"/>
        <v>0</v>
      </c>
    </row>
    <row r="21" spans="1:7" ht="15.5">
      <c r="A21" s="142"/>
      <c r="B21" s="143"/>
      <c r="C21" s="144"/>
      <c r="D21" s="149"/>
      <c r="E21" s="150"/>
      <c r="F21" s="147"/>
      <c r="G21" s="148">
        <f t="shared" si="0"/>
        <v>0</v>
      </c>
    </row>
    <row r="22" spans="1:7" ht="15.5">
      <c r="A22" s="142"/>
      <c r="B22" s="143"/>
      <c r="C22" s="144"/>
      <c r="D22" s="149"/>
      <c r="E22" s="150"/>
      <c r="F22" s="147"/>
      <c r="G22" s="148">
        <f t="shared" si="0"/>
        <v>0</v>
      </c>
    </row>
    <row r="23" spans="1:7" ht="15.5">
      <c r="A23" s="142"/>
      <c r="B23" s="143"/>
      <c r="C23" s="144"/>
      <c r="D23" s="145"/>
      <c r="E23" s="146"/>
      <c r="F23" s="147"/>
      <c r="G23" s="148">
        <f t="shared" si="0"/>
        <v>0</v>
      </c>
    </row>
    <row r="24" spans="1:7" ht="15.5">
      <c r="A24" s="142"/>
      <c r="B24" s="143"/>
      <c r="C24" s="144"/>
      <c r="D24" s="145"/>
      <c r="E24" s="146"/>
      <c r="F24" s="147"/>
      <c r="G24" s="148">
        <f t="shared" si="0"/>
        <v>0</v>
      </c>
    </row>
    <row r="25" spans="1:7" ht="15.5">
      <c r="A25" s="142"/>
      <c r="B25" s="143"/>
      <c r="C25" s="144"/>
      <c r="D25" s="149"/>
      <c r="E25" s="150"/>
      <c r="F25" s="147"/>
      <c r="G25" s="148">
        <f t="shared" si="0"/>
        <v>0</v>
      </c>
    </row>
    <row r="26" spans="1:7" ht="15.5">
      <c r="A26" s="142"/>
      <c r="B26" s="143"/>
      <c r="C26" s="144"/>
      <c r="D26" s="149"/>
      <c r="E26" s="150"/>
      <c r="F26" s="147"/>
      <c r="G26" s="148">
        <f t="shared" si="0"/>
        <v>0</v>
      </c>
    </row>
    <row r="27" spans="1:7" ht="15.5">
      <c r="A27" s="142"/>
      <c r="B27" s="143"/>
      <c r="C27" s="144"/>
      <c r="D27" s="149"/>
      <c r="E27" s="150"/>
      <c r="F27" s="147"/>
      <c r="G27" s="148">
        <f t="shared" si="0"/>
        <v>0</v>
      </c>
    </row>
    <row r="28" spans="1:7" ht="15.5">
      <c r="A28" s="142"/>
      <c r="B28" s="143"/>
      <c r="C28" s="144"/>
      <c r="D28" s="149"/>
      <c r="E28" s="150"/>
      <c r="F28" s="147"/>
      <c r="G28" s="148">
        <f t="shared" si="0"/>
        <v>0</v>
      </c>
    </row>
    <row r="29" spans="1:7" ht="15.5">
      <c r="A29" s="142"/>
      <c r="B29" s="143"/>
      <c r="C29" s="144"/>
      <c r="D29" s="149"/>
      <c r="E29" s="150"/>
      <c r="F29" s="147"/>
      <c r="G29" s="148">
        <f t="shared" si="0"/>
        <v>0</v>
      </c>
    </row>
    <row r="30" spans="1:7" ht="15.5">
      <c r="A30" s="142"/>
      <c r="B30" s="143"/>
      <c r="C30" s="144"/>
      <c r="D30" s="149"/>
      <c r="E30" s="150"/>
      <c r="F30" s="147"/>
      <c r="G30" s="148">
        <f t="shared" si="0"/>
        <v>0</v>
      </c>
    </row>
    <row r="31" spans="1:7" ht="15.5">
      <c r="A31" s="142"/>
      <c r="B31" s="143"/>
      <c r="C31" s="144"/>
      <c r="D31" s="149"/>
      <c r="E31" s="150"/>
      <c r="F31" s="147"/>
      <c r="G31" s="148">
        <f t="shared" si="0"/>
        <v>0</v>
      </c>
    </row>
    <row r="32" spans="1:7" ht="15.5">
      <c r="A32" s="142"/>
      <c r="B32" s="143"/>
      <c r="C32" s="144"/>
      <c r="D32" s="149"/>
      <c r="E32" s="150"/>
      <c r="F32" s="147"/>
      <c r="G32" s="148">
        <f t="shared" si="0"/>
        <v>0</v>
      </c>
    </row>
    <row r="33" spans="1:7" ht="15.5">
      <c r="A33" s="142"/>
      <c r="B33" s="143"/>
      <c r="C33" s="151"/>
      <c r="D33" s="152"/>
      <c r="E33" s="153"/>
      <c r="F33" s="153"/>
      <c r="G33" s="148">
        <f t="shared" si="0"/>
        <v>0</v>
      </c>
    </row>
    <row r="34" spans="1:7" ht="15.5">
      <c r="A34" s="142"/>
      <c r="B34" s="143"/>
      <c r="C34" s="151"/>
      <c r="D34" s="152"/>
      <c r="E34" s="153"/>
      <c r="F34" s="153"/>
      <c r="G34" s="148">
        <f t="shared" si="0"/>
        <v>0</v>
      </c>
    </row>
    <row r="35" spans="1:7" ht="15.5">
      <c r="A35" s="142"/>
      <c r="B35" s="143"/>
      <c r="C35" s="151"/>
      <c r="D35" s="152"/>
      <c r="E35" s="153"/>
      <c r="F35" s="153"/>
      <c r="G35" s="148">
        <f t="shared" si="0"/>
        <v>0</v>
      </c>
    </row>
    <row r="36" spans="1:7" ht="15.5">
      <c r="A36" s="142"/>
      <c r="B36" s="143"/>
      <c r="C36" s="151"/>
      <c r="D36" s="152"/>
      <c r="E36" s="153"/>
      <c r="F36" s="153"/>
      <c r="G36" s="148">
        <f t="shared" si="0"/>
        <v>0</v>
      </c>
    </row>
    <row r="37" spans="1:7" ht="16" thickBot="1">
      <c r="A37" s="154"/>
      <c r="B37" s="155"/>
      <c r="C37" s="151"/>
      <c r="D37" s="152"/>
      <c r="E37" s="153"/>
      <c r="F37" s="153"/>
      <c r="G37" s="148">
        <f t="shared" si="0"/>
        <v>0</v>
      </c>
    </row>
    <row r="38" spans="1:7" ht="15.5">
      <c r="A38" s="118"/>
      <c r="B38" s="156"/>
      <c r="C38" s="157" t="s">
        <v>125</v>
      </c>
      <c r="D38" s="158">
        <f>SUM(D8:D37)</f>
        <v>0</v>
      </c>
      <c r="E38" s="159">
        <f>SUM(E8:E37)</f>
        <v>0</v>
      </c>
      <c r="F38" s="160" t="s">
        <v>90</v>
      </c>
      <c r="G38" s="157">
        <f>SUM(G8:G37)</f>
        <v>0</v>
      </c>
    </row>
    <row r="39" spans="1:7">
      <c r="A39" s="124"/>
      <c r="B39" s="124"/>
      <c r="C39" s="124"/>
      <c r="D39" s="124"/>
      <c r="E39" s="132"/>
      <c r="F39" s="132"/>
      <c r="G39" s="124"/>
    </row>
    <row r="40" spans="1:7" ht="22.5">
      <c r="A40" s="124" t="s">
        <v>91</v>
      </c>
      <c r="B40" s="124"/>
      <c r="C40" s="124"/>
      <c r="D40" s="124"/>
      <c r="E40" s="132"/>
      <c r="F40" s="132"/>
      <c r="G40" s="124"/>
    </row>
  </sheetData>
  <mergeCells count="2">
    <mergeCell ref="C5:G5"/>
    <mergeCell ref="C6:G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70284-E174-4EF9-BE5B-94164FB9A0AA}">
  <dimension ref="A1:G43"/>
  <sheetViews>
    <sheetView workbookViewId="0"/>
  </sheetViews>
  <sheetFormatPr defaultRowHeight="14.5"/>
  <cols>
    <col min="1" max="1" width="14.7265625" customWidth="1"/>
    <col min="2" max="2" width="19.81640625" customWidth="1"/>
    <col min="3" max="3" width="65.1796875" customWidth="1"/>
    <col min="4" max="4" width="10.7265625" customWidth="1"/>
    <col min="5" max="5" width="13.7265625" customWidth="1"/>
    <col min="6" max="6" width="15" customWidth="1"/>
    <col min="7" max="7" width="16.26953125" customWidth="1"/>
  </cols>
  <sheetData>
    <row r="1" spans="1:7" ht="15.5">
      <c r="A1" s="115" t="s">
        <v>72</v>
      </c>
      <c r="B1" s="116"/>
      <c r="C1" s="117"/>
      <c r="D1" s="118"/>
      <c r="E1" s="119"/>
      <c r="F1" s="120" t="s">
        <v>73</v>
      </c>
      <c r="G1" s="121">
        <f>Summary!I44</f>
        <v>0</v>
      </c>
    </row>
    <row r="2" spans="1:7" ht="23">
      <c r="B2" s="122" t="s">
        <v>74</v>
      </c>
      <c r="C2" s="123"/>
      <c r="D2" s="124"/>
      <c r="E2" s="124"/>
      <c r="F2" s="124"/>
      <c r="G2" s="125" t="s">
        <v>75</v>
      </c>
    </row>
    <row r="3" spans="1:7" ht="15.5">
      <c r="A3" s="126"/>
      <c r="B3" s="123"/>
      <c r="C3" s="123"/>
      <c r="D3" s="127" t="s">
        <v>76</v>
      </c>
      <c r="E3" s="128">
        <f>Summary!E3</f>
        <v>2025</v>
      </c>
      <c r="F3" s="124"/>
      <c r="G3" s="129"/>
    </row>
    <row r="4" spans="1:7" ht="15.5">
      <c r="A4" s="124"/>
      <c r="B4" s="124"/>
      <c r="C4" s="124"/>
      <c r="D4" s="130" t="s">
        <v>77</v>
      </c>
      <c r="E4" s="131">
        <f>Summary!G6</f>
        <v>0</v>
      </c>
      <c r="F4" s="132"/>
      <c r="G4" s="124"/>
    </row>
    <row r="5" spans="1:7" ht="30">
      <c r="A5" s="133" t="s">
        <v>78</v>
      </c>
      <c r="B5" s="134"/>
      <c r="C5" s="297" t="s">
        <v>95</v>
      </c>
      <c r="D5" s="297"/>
      <c r="E5" s="297"/>
      <c r="F5" s="297"/>
      <c r="G5" s="297"/>
    </row>
    <row r="6" spans="1:7" ht="15.5">
      <c r="A6" s="135" t="s">
        <v>80</v>
      </c>
      <c r="B6" s="136"/>
      <c r="C6" s="298" t="s">
        <v>81</v>
      </c>
      <c r="D6" s="299"/>
      <c r="E6" s="299"/>
      <c r="F6" s="299"/>
      <c r="G6" s="300"/>
    </row>
    <row r="7" spans="1:7" ht="52.5">
      <c r="A7" s="137" t="s">
        <v>82</v>
      </c>
      <c r="B7" s="138" t="s">
        <v>83</v>
      </c>
      <c r="C7" s="139" t="s">
        <v>84</v>
      </c>
      <c r="D7" s="140" t="s">
        <v>85</v>
      </c>
      <c r="E7" s="141" t="s">
        <v>86</v>
      </c>
      <c r="F7" s="141" t="s">
        <v>87</v>
      </c>
      <c r="G7" s="140" t="s">
        <v>88</v>
      </c>
    </row>
    <row r="8" spans="1:7" ht="15.5">
      <c r="A8" s="142"/>
      <c r="B8" s="143"/>
      <c r="C8" s="144"/>
      <c r="D8" s="145"/>
      <c r="E8" s="146"/>
      <c r="F8" s="147"/>
      <c r="G8" s="148">
        <f t="shared" ref="G8:G37" si="0">+E8*F8</f>
        <v>0</v>
      </c>
    </row>
    <row r="9" spans="1:7" ht="15.5">
      <c r="A9" s="142"/>
      <c r="B9" s="143"/>
      <c r="C9" s="144"/>
      <c r="D9" s="145"/>
      <c r="E9" s="146"/>
      <c r="F9" s="147"/>
      <c r="G9" s="148">
        <f t="shared" si="0"/>
        <v>0</v>
      </c>
    </row>
    <row r="10" spans="1:7" ht="15.5">
      <c r="A10" s="142"/>
      <c r="B10" s="143"/>
      <c r="C10" s="144"/>
      <c r="D10" s="149"/>
      <c r="E10" s="150"/>
      <c r="F10" s="147"/>
      <c r="G10" s="148">
        <f t="shared" si="0"/>
        <v>0</v>
      </c>
    </row>
    <row r="11" spans="1:7" ht="15.5">
      <c r="A11" s="142"/>
      <c r="B11" s="143"/>
      <c r="C11" s="144"/>
      <c r="D11" s="149"/>
      <c r="E11" s="150"/>
      <c r="F11" s="147"/>
      <c r="G11" s="148">
        <f t="shared" si="0"/>
        <v>0</v>
      </c>
    </row>
    <row r="12" spans="1:7" ht="15.5">
      <c r="A12" s="142"/>
      <c r="B12" s="143"/>
      <c r="C12" s="144"/>
      <c r="D12" s="149"/>
      <c r="E12" s="150"/>
      <c r="F12" s="147"/>
      <c r="G12" s="148">
        <f t="shared" si="0"/>
        <v>0</v>
      </c>
    </row>
    <row r="13" spans="1:7" ht="15.5">
      <c r="A13" s="142"/>
      <c r="B13" s="143"/>
      <c r="C13" s="144"/>
      <c r="D13" s="149"/>
      <c r="E13" s="150"/>
      <c r="F13" s="147"/>
      <c r="G13" s="148">
        <f t="shared" si="0"/>
        <v>0</v>
      </c>
    </row>
    <row r="14" spans="1:7" ht="15.5">
      <c r="A14" s="142"/>
      <c r="B14" s="143"/>
      <c r="C14" s="144"/>
      <c r="D14" s="149"/>
      <c r="E14" s="150"/>
      <c r="F14" s="147"/>
      <c r="G14" s="148">
        <f t="shared" si="0"/>
        <v>0</v>
      </c>
    </row>
    <row r="15" spans="1:7" ht="15.5">
      <c r="A15" s="142"/>
      <c r="B15" s="143"/>
      <c r="C15" s="144"/>
      <c r="D15" s="149"/>
      <c r="E15" s="150"/>
      <c r="F15" s="147"/>
      <c r="G15" s="148">
        <f t="shared" si="0"/>
        <v>0</v>
      </c>
    </row>
    <row r="16" spans="1:7" ht="15.5">
      <c r="A16" s="142"/>
      <c r="B16" s="143"/>
      <c r="C16" s="144"/>
      <c r="D16" s="149"/>
      <c r="E16" s="150"/>
      <c r="F16" s="147"/>
      <c r="G16" s="148">
        <f t="shared" si="0"/>
        <v>0</v>
      </c>
    </row>
    <row r="17" spans="1:7" ht="15.5">
      <c r="A17" s="142"/>
      <c r="B17" s="143"/>
      <c r="C17" s="144"/>
      <c r="D17" s="149"/>
      <c r="E17" s="150"/>
      <c r="F17" s="147"/>
      <c r="G17" s="148">
        <f t="shared" si="0"/>
        <v>0</v>
      </c>
    </row>
    <row r="18" spans="1:7" ht="15.5">
      <c r="A18" s="142"/>
      <c r="B18" s="143"/>
      <c r="C18" s="144"/>
      <c r="D18" s="149"/>
      <c r="E18" s="150"/>
      <c r="F18" s="147"/>
      <c r="G18" s="148">
        <f t="shared" si="0"/>
        <v>0</v>
      </c>
    </row>
    <row r="19" spans="1:7" ht="15.5">
      <c r="A19" s="142"/>
      <c r="B19" s="143"/>
      <c r="C19" s="144"/>
      <c r="D19" s="149"/>
      <c r="E19" s="150"/>
      <c r="F19" s="147"/>
      <c r="G19" s="148">
        <f t="shared" si="0"/>
        <v>0</v>
      </c>
    </row>
    <row r="20" spans="1:7" ht="15.5">
      <c r="A20" s="142"/>
      <c r="B20" s="143"/>
      <c r="C20" s="144"/>
      <c r="D20" s="149"/>
      <c r="E20" s="150"/>
      <c r="F20" s="147"/>
      <c r="G20" s="148">
        <f t="shared" si="0"/>
        <v>0</v>
      </c>
    </row>
    <row r="21" spans="1:7" ht="15.5">
      <c r="A21" s="142"/>
      <c r="B21" s="143"/>
      <c r="C21" s="144"/>
      <c r="D21" s="149"/>
      <c r="E21" s="150"/>
      <c r="F21" s="147"/>
      <c r="G21" s="148">
        <f t="shared" si="0"/>
        <v>0</v>
      </c>
    </row>
    <row r="22" spans="1:7" ht="15.5">
      <c r="A22" s="142"/>
      <c r="B22" s="143"/>
      <c r="C22" s="144"/>
      <c r="D22" s="149"/>
      <c r="E22" s="150"/>
      <c r="F22" s="147"/>
      <c r="G22" s="148">
        <f t="shared" si="0"/>
        <v>0</v>
      </c>
    </row>
    <row r="23" spans="1:7" ht="15.5">
      <c r="A23" s="142"/>
      <c r="B23" s="143"/>
      <c r="C23" s="144"/>
      <c r="D23" s="145"/>
      <c r="E23" s="146"/>
      <c r="F23" s="147"/>
      <c r="G23" s="148">
        <f t="shared" si="0"/>
        <v>0</v>
      </c>
    </row>
    <row r="24" spans="1:7" ht="15.5">
      <c r="A24" s="142"/>
      <c r="B24" s="143"/>
      <c r="C24" s="144"/>
      <c r="D24" s="145"/>
      <c r="E24" s="146"/>
      <c r="F24" s="147"/>
      <c r="G24" s="148">
        <f t="shared" si="0"/>
        <v>0</v>
      </c>
    </row>
    <row r="25" spans="1:7" ht="15.5">
      <c r="A25" s="142"/>
      <c r="B25" s="143"/>
      <c r="C25" s="144"/>
      <c r="D25" s="149"/>
      <c r="E25" s="150"/>
      <c r="F25" s="147"/>
      <c r="G25" s="148">
        <f t="shared" si="0"/>
        <v>0</v>
      </c>
    </row>
    <row r="26" spans="1:7" ht="15.5">
      <c r="A26" s="142"/>
      <c r="B26" s="143"/>
      <c r="C26" s="144"/>
      <c r="D26" s="149"/>
      <c r="E26" s="150"/>
      <c r="F26" s="147"/>
      <c r="G26" s="148">
        <f t="shared" si="0"/>
        <v>0</v>
      </c>
    </row>
    <row r="27" spans="1:7" ht="15.5">
      <c r="A27" s="142"/>
      <c r="B27" s="143"/>
      <c r="C27" s="144"/>
      <c r="D27" s="149"/>
      <c r="E27" s="150"/>
      <c r="F27" s="147"/>
      <c r="G27" s="148">
        <f t="shared" si="0"/>
        <v>0</v>
      </c>
    </row>
    <row r="28" spans="1:7" ht="15.5">
      <c r="A28" s="142"/>
      <c r="B28" s="143"/>
      <c r="C28" s="144"/>
      <c r="D28" s="149"/>
      <c r="E28" s="150"/>
      <c r="F28" s="147"/>
      <c r="G28" s="148">
        <f t="shared" si="0"/>
        <v>0</v>
      </c>
    </row>
    <row r="29" spans="1:7" ht="15.5">
      <c r="A29" s="142"/>
      <c r="B29" s="143"/>
      <c r="C29" s="144"/>
      <c r="D29" s="149"/>
      <c r="E29" s="150"/>
      <c r="F29" s="147"/>
      <c r="G29" s="148">
        <f t="shared" si="0"/>
        <v>0</v>
      </c>
    </row>
    <row r="30" spans="1:7" ht="15.5">
      <c r="A30" s="142"/>
      <c r="B30" s="143"/>
      <c r="C30" s="144"/>
      <c r="D30" s="149"/>
      <c r="E30" s="150"/>
      <c r="F30" s="147"/>
      <c r="G30" s="148">
        <f t="shared" si="0"/>
        <v>0</v>
      </c>
    </row>
    <row r="31" spans="1:7" ht="15.5">
      <c r="A31" s="142"/>
      <c r="B31" s="143"/>
      <c r="C31" s="144"/>
      <c r="D31" s="149"/>
      <c r="E31" s="150"/>
      <c r="F31" s="147"/>
      <c r="G31" s="148">
        <f t="shared" si="0"/>
        <v>0</v>
      </c>
    </row>
    <row r="32" spans="1:7" ht="15.5">
      <c r="A32" s="142"/>
      <c r="B32" s="143"/>
      <c r="C32" s="144"/>
      <c r="D32" s="149"/>
      <c r="E32" s="150"/>
      <c r="F32" s="147"/>
      <c r="G32" s="148">
        <f t="shared" si="0"/>
        <v>0</v>
      </c>
    </row>
    <row r="33" spans="1:7" ht="15.5">
      <c r="A33" s="142"/>
      <c r="B33" s="143"/>
      <c r="C33" s="151"/>
      <c r="D33" s="152"/>
      <c r="E33" s="153"/>
      <c r="F33" s="153"/>
      <c r="G33" s="148">
        <f t="shared" si="0"/>
        <v>0</v>
      </c>
    </row>
    <row r="34" spans="1:7" ht="15.5">
      <c r="A34" s="142"/>
      <c r="B34" s="143"/>
      <c r="C34" s="151"/>
      <c r="D34" s="152"/>
      <c r="E34" s="153"/>
      <c r="F34" s="153"/>
      <c r="G34" s="148">
        <f t="shared" si="0"/>
        <v>0</v>
      </c>
    </row>
    <row r="35" spans="1:7" ht="15.5">
      <c r="A35" s="142"/>
      <c r="B35" s="143"/>
      <c r="C35" s="151"/>
      <c r="D35" s="152"/>
      <c r="E35" s="153"/>
      <c r="F35" s="153"/>
      <c r="G35" s="148">
        <f t="shared" si="0"/>
        <v>0</v>
      </c>
    </row>
    <row r="36" spans="1:7" ht="15.5">
      <c r="A36" s="142"/>
      <c r="B36" s="143"/>
      <c r="C36" s="151"/>
      <c r="D36" s="152"/>
      <c r="E36" s="153"/>
      <c r="F36" s="153"/>
      <c r="G36" s="148">
        <f t="shared" si="0"/>
        <v>0</v>
      </c>
    </row>
    <row r="37" spans="1:7" ht="16" thickBot="1">
      <c r="A37" s="154"/>
      <c r="B37" s="155"/>
      <c r="C37" s="151"/>
      <c r="D37" s="152"/>
      <c r="E37" s="153"/>
      <c r="F37" s="153"/>
      <c r="G37" s="148">
        <f t="shared" si="0"/>
        <v>0</v>
      </c>
    </row>
    <row r="38" spans="1:7" ht="15.5">
      <c r="A38" s="118"/>
      <c r="B38" s="156"/>
      <c r="C38" s="157" t="s">
        <v>126</v>
      </c>
      <c r="D38" s="158">
        <f>SUM(D8:D37)</f>
        <v>0</v>
      </c>
      <c r="E38" s="159">
        <f>SUM(E8:E37)</f>
        <v>0</v>
      </c>
      <c r="F38" s="160" t="s">
        <v>90</v>
      </c>
      <c r="G38" s="157">
        <f>SUM(G8:G37)</f>
        <v>0</v>
      </c>
    </row>
    <row r="39" spans="1:7">
      <c r="A39" s="124"/>
      <c r="B39" s="124"/>
      <c r="C39" s="124"/>
      <c r="D39" s="124"/>
      <c r="E39" s="132"/>
      <c r="F39" s="132"/>
      <c r="G39" s="124"/>
    </row>
    <row r="40" spans="1:7">
      <c r="A40" s="124"/>
      <c r="B40" s="124"/>
      <c r="C40" s="304" t="s">
        <v>127</v>
      </c>
      <c r="D40" s="304"/>
      <c r="E40" s="304"/>
      <c r="F40" s="304"/>
      <c r="G40" s="304"/>
    </row>
    <row r="41" spans="1:7">
      <c r="A41" s="124"/>
      <c r="B41" s="124"/>
      <c r="C41" s="124"/>
      <c r="D41" s="124"/>
      <c r="E41" s="132"/>
      <c r="F41" s="132"/>
      <c r="G41" s="124"/>
    </row>
    <row r="42" spans="1:7" ht="22.5">
      <c r="A42" s="124"/>
      <c r="B42" s="124"/>
      <c r="C42" s="124" t="s">
        <v>91</v>
      </c>
      <c r="D42" s="124"/>
      <c r="E42" s="132"/>
      <c r="F42" s="132"/>
      <c r="G42" s="124"/>
    </row>
    <row r="43" spans="1:7">
      <c r="B43" s="124"/>
      <c r="C43" s="124"/>
      <c r="D43" s="124"/>
      <c r="E43" s="132"/>
      <c r="F43" s="132"/>
      <c r="G43" s="124"/>
    </row>
  </sheetData>
  <mergeCells count="3">
    <mergeCell ref="C5:G5"/>
    <mergeCell ref="C6:G6"/>
    <mergeCell ref="C40:G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2887-97B7-43C5-8A43-FE35988C243F}">
  <dimension ref="A1:C24"/>
  <sheetViews>
    <sheetView workbookViewId="0"/>
  </sheetViews>
  <sheetFormatPr defaultRowHeight="14.5"/>
  <cols>
    <col min="1" max="1" width="87" customWidth="1"/>
    <col min="2" max="2" width="8.453125" customWidth="1"/>
    <col min="3" max="3" width="23" customWidth="1"/>
  </cols>
  <sheetData>
    <row r="1" spans="1:3" ht="15.5">
      <c r="A1" s="127" t="s">
        <v>76</v>
      </c>
      <c r="B1" s="175">
        <f>Summary!E3</f>
        <v>2025</v>
      </c>
      <c r="C1" s="171">
        <f>Summary!I44</f>
        <v>0</v>
      </c>
    </row>
    <row r="2" spans="1:3" ht="15.5">
      <c r="A2" s="130" t="s">
        <v>77</v>
      </c>
      <c r="B2" s="172">
        <f>Summary!G6</f>
        <v>0</v>
      </c>
      <c r="C2" s="124"/>
    </row>
    <row r="3" spans="1:3" ht="30">
      <c r="A3" s="305" t="s">
        <v>105</v>
      </c>
      <c r="B3" s="305"/>
      <c r="C3" s="305"/>
    </row>
    <row r="4" spans="1:3" ht="15.5">
      <c r="A4" s="176"/>
      <c r="B4" s="176"/>
      <c r="C4" s="177"/>
    </row>
    <row r="5" spans="1:3" ht="15.5">
      <c r="A5" s="178" t="s">
        <v>106</v>
      </c>
      <c r="B5" s="179"/>
      <c r="C5" s="180" t="s">
        <v>107</v>
      </c>
    </row>
    <row r="6" spans="1:3" ht="15.5">
      <c r="A6" s="181"/>
      <c r="B6" s="182"/>
      <c r="C6" s="183">
        <v>0</v>
      </c>
    </row>
    <row r="7" spans="1:3" ht="15.5">
      <c r="A7" s="184"/>
      <c r="B7" s="185"/>
      <c r="C7" s="186">
        <v>0</v>
      </c>
    </row>
    <row r="8" spans="1:3" ht="15.5">
      <c r="A8" s="184"/>
      <c r="B8" s="185"/>
      <c r="C8" s="186">
        <v>0</v>
      </c>
    </row>
    <row r="9" spans="1:3" ht="15.5">
      <c r="A9" s="184"/>
      <c r="B9" s="185"/>
      <c r="C9" s="186">
        <v>0</v>
      </c>
    </row>
    <row r="10" spans="1:3" ht="15.5">
      <c r="A10" s="187"/>
      <c r="B10" s="188"/>
      <c r="C10" s="186">
        <v>0</v>
      </c>
    </row>
    <row r="11" spans="1:3" ht="15.5">
      <c r="A11" s="184"/>
      <c r="B11" s="185"/>
      <c r="C11" s="186">
        <v>0</v>
      </c>
    </row>
    <row r="12" spans="1:3" ht="15.5">
      <c r="A12" s="184"/>
      <c r="B12" s="185"/>
      <c r="C12" s="186">
        <v>0</v>
      </c>
    </row>
    <row r="13" spans="1:3" ht="15.5">
      <c r="A13" s="189"/>
      <c r="B13" s="190"/>
      <c r="C13" s="186">
        <v>0</v>
      </c>
    </row>
    <row r="14" spans="1:3" ht="15.5">
      <c r="A14" s="191"/>
      <c r="B14" s="190"/>
      <c r="C14" s="186">
        <v>0</v>
      </c>
    </row>
    <row r="15" spans="1:3" ht="15.5">
      <c r="A15" s="191"/>
      <c r="B15" s="190"/>
      <c r="C15" s="186">
        <v>0</v>
      </c>
    </row>
    <row r="16" spans="1:3" ht="15.5">
      <c r="A16" s="191"/>
      <c r="B16" s="190"/>
      <c r="C16" s="186">
        <v>0</v>
      </c>
    </row>
    <row r="17" spans="1:3" ht="15.5">
      <c r="A17" s="191"/>
      <c r="B17" s="190"/>
      <c r="C17" s="186">
        <v>0</v>
      </c>
    </row>
    <row r="18" spans="1:3" ht="15.5">
      <c r="A18" s="191"/>
      <c r="B18" s="190"/>
      <c r="C18" s="186">
        <v>0</v>
      </c>
    </row>
    <row r="19" spans="1:3" ht="16" thickBot="1">
      <c r="A19" s="192"/>
      <c r="B19" s="193"/>
      <c r="C19" s="194">
        <v>0</v>
      </c>
    </row>
    <row r="20" spans="1:3" ht="16" thickTop="1">
      <c r="A20" s="195" t="s">
        <v>108</v>
      </c>
      <c r="B20" s="196"/>
      <c r="C20" s="197">
        <f>SUM(C6:C19)</f>
        <v>0</v>
      </c>
    </row>
    <row r="21" spans="1:3">
      <c r="A21" s="171"/>
      <c r="B21" s="171"/>
      <c r="C21" s="124"/>
    </row>
    <row r="22" spans="1:3" ht="87" customHeight="1">
      <c r="A22" s="306" t="s">
        <v>109</v>
      </c>
      <c r="B22" s="306"/>
      <c r="C22" s="306"/>
    </row>
    <row r="23" spans="1:3">
      <c r="A23" s="306"/>
      <c r="B23" s="306"/>
      <c r="C23" s="306"/>
    </row>
    <row r="24" spans="1:3">
      <c r="A24" s="171"/>
      <c r="B24" s="171"/>
      <c r="C24" s="124"/>
    </row>
  </sheetData>
  <mergeCells count="2">
    <mergeCell ref="A3:C3"/>
    <mergeCell ref="A22:C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17D9B-82E5-4CFB-9D9E-32D25314C1C5}">
  <dimension ref="A1:C22"/>
  <sheetViews>
    <sheetView workbookViewId="0"/>
  </sheetViews>
  <sheetFormatPr defaultRowHeight="14.5"/>
  <cols>
    <col min="1" max="1" width="95" customWidth="1"/>
    <col min="2" max="2" width="11.7265625" customWidth="1"/>
    <col min="3" max="3" width="15.7265625" customWidth="1"/>
  </cols>
  <sheetData>
    <row r="1" spans="1:3" ht="15.5">
      <c r="A1" s="127" t="s">
        <v>76</v>
      </c>
      <c r="B1" s="128">
        <f>Summary!E3</f>
        <v>2025</v>
      </c>
      <c r="C1" s="124"/>
    </row>
    <row r="2" spans="1:3" ht="15.5">
      <c r="A2" s="130" t="s">
        <v>77</v>
      </c>
      <c r="B2" s="131">
        <f>Summary!G6</f>
        <v>0</v>
      </c>
      <c r="C2" s="124"/>
    </row>
    <row r="3" spans="1:3" ht="30">
      <c r="A3" s="305" t="s">
        <v>110</v>
      </c>
      <c r="B3" s="305"/>
      <c r="C3" s="305"/>
    </row>
    <row r="4" spans="1:3" ht="15.5">
      <c r="A4" s="176"/>
      <c r="B4" s="176"/>
      <c r="C4" s="177"/>
    </row>
    <row r="5" spans="1:3" ht="15.5">
      <c r="A5" s="178" t="s">
        <v>106</v>
      </c>
      <c r="B5" s="198"/>
      <c r="C5" s="180" t="s">
        <v>107</v>
      </c>
    </row>
    <row r="6" spans="1:3" ht="15.5">
      <c r="A6" s="199"/>
      <c r="B6" s="200"/>
      <c r="C6" s="201">
        <v>0</v>
      </c>
    </row>
    <row r="7" spans="1:3" ht="15.5">
      <c r="A7" s="202"/>
      <c r="B7" s="203"/>
      <c r="C7" s="204">
        <v>0</v>
      </c>
    </row>
    <row r="8" spans="1:3" ht="15.5">
      <c r="A8" s="202"/>
      <c r="B8" s="203"/>
      <c r="C8" s="204">
        <v>0</v>
      </c>
    </row>
    <row r="9" spans="1:3" ht="15.5">
      <c r="A9" s="202"/>
      <c r="B9" s="203"/>
      <c r="C9" s="204">
        <v>0</v>
      </c>
    </row>
    <row r="10" spans="1:3" ht="15.5">
      <c r="A10" s="205"/>
      <c r="B10" s="203"/>
      <c r="C10" s="204">
        <v>0</v>
      </c>
    </row>
    <row r="11" spans="1:3" ht="15.5">
      <c r="A11" s="202"/>
      <c r="B11" s="206"/>
      <c r="C11" s="204">
        <v>0</v>
      </c>
    </row>
    <row r="12" spans="1:3" ht="15.5">
      <c r="A12" s="202"/>
      <c r="B12" s="206"/>
      <c r="C12" s="204">
        <v>0</v>
      </c>
    </row>
    <row r="13" spans="1:3" ht="15.5">
      <c r="A13" s="207"/>
      <c r="B13" s="200"/>
      <c r="C13" s="204">
        <v>0</v>
      </c>
    </row>
    <row r="14" spans="1:3" ht="15.5">
      <c r="A14" s="208"/>
      <c r="B14" s="209"/>
      <c r="C14" s="204">
        <v>0</v>
      </c>
    </row>
    <row r="15" spans="1:3" ht="15.5">
      <c r="A15" s="208"/>
      <c r="B15" s="209"/>
      <c r="C15" s="204">
        <v>0</v>
      </c>
    </row>
    <row r="16" spans="1:3" ht="15.5">
      <c r="A16" s="208"/>
      <c r="B16" s="209"/>
      <c r="C16" s="204">
        <v>0</v>
      </c>
    </row>
    <row r="17" spans="1:3" ht="15.5">
      <c r="A17" s="208"/>
      <c r="B17" s="209"/>
      <c r="C17" s="204">
        <v>0</v>
      </c>
    </row>
    <row r="18" spans="1:3" ht="15.5">
      <c r="A18" s="208"/>
      <c r="B18" s="209"/>
      <c r="C18" s="204">
        <v>0</v>
      </c>
    </row>
    <row r="19" spans="1:3" ht="16" thickBot="1">
      <c r="A19" s="210"/>
      <c r="B19" s="171"/>
      <c r="C19" s="211">
        <v>0</v>
      </c>
    </row>
    <row r="20" spans="1:3" ht="16" thickTop="1">
      <c r="A20" s="195" t="s">
        <v>108</v>
      </c>
      <c r="B20" s="212"/>
      <c r="C20" s="197">
        <f>SUM(C6:C19)</f>
        <v>0</v>
      </c>
    </row>
    <row r="21" spans="1:3">
      <c r="A21" s="171"/>
      <c r="B21" s="171"/>
      <c r="C21" s="124"/>
    </row>
    <row r="22" spans="1:3" ht="91.5" customHeight="1">
      <c r="A22" s="306" t="s">
        <v>111</v>
      </c>
      <c r="B22" s="306"/>
      <c r="C22" s="306"/>
    </row>
  </sheetData>
  <mergeCells count="2">
    <mergeCell ref="A3:C3"/>
    <mergeCell ref="A22:C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4315-9E94-4B2A-8893-3266947FF0C7}">
  <dimension ref="A1:K38"/>
  <sheetViews>
    <sheetView zoomScaleNormal="100" workbookViewId="0"/>
  </sheetViews>
  <sheetFormatPr defaultRowHeight="14.5"/>
  <cols>
    <col min="1" max="1" width="14.54296875" customWidth="1"/>
    <col min="2" max="2" width="25.26953125" customWidth="1"/>
    <col min="3" max="3" width="10.7265625" customWidth="1"/>
    <col min="4" max="4" width="79.54296875" customWidth="1"/>
    <col min="5" max="5" width="49.81640625" customWidth="1"/>
    <col min="6" max="6" width="18.26953125" customWidth="1"/>
    <col min="7" max="7" width="8" customWidth="1"/>
    <col min="8" max="8" width="11.453125" customWidth="1"/>
    <col min="9" max="9" width="31.7265625" customWidth="1"/>
    <col min="10" max="10" width="29" customWidth="1"/>
    <col min="11" max="11" width="23.7265625" customWidth="1"/>
  </cols>
  <sheetData>
    <row r="1" spans="1:11" ht="23.5" thickBot="1">
      <c r="A1" s="213" t="s">
        <v>103</v>
      </c>
      <c r="B1" s="214"/>
      <c r="C1" s="215"/>
      <c r="D1" s="216"/>
      <c r="E1" s="217" t="s">
        <v>112</v>
      </c>
      <c r="F1" s="218">
        <f>Summary!E3</f>
        <v>2025</v>
      </c>
      <c r="G1" s="219"/>
      <c r="H1" s="219"/>
      <c r="I1" s="220"/>
      <c r="J1" s="221" t="s">
        <v>73</v>
      </c>
      <c r="K1" s="222">
        <f>Summary!I44</f>
        <v>0</v>
      </c>
    </row>
    <row r="2" spans="1:11" ht="23">
      <c r="B2" s="223" t="s">
        <v>113</v>
      </c>
      <c r="C2" s="224"/>
      <c r="D2" s="225"/>
      <c r="E2" s="226" t="s">
        <v>114</v>
      </c>
      <c r="F2" s="227">
        <f>Summary!G6</f>
        <v>0</v>
      </c>
      <c r="G2" s="219"/>
      <c r="H2" s="219"/>
      <c r="I2" s="228"/>
      <c r="J2" s="228"/>
      <c r="K2" s="229" t="s">
        <v>75</v>
      </c>
    </row>
    <row r="3" spans="1:11" ht="18">
      <c r="A3" s="223"/>
      <c r="B3" s="230"/>
      <c r="C3" s="231"/>
      <c r="D3" s="225"/>
      <c r="E3" s="226"/>
      <c r="F3" s="232"/>
      <c r="G3" s="219"/>
      <c r="H3" s="219"/>
      <c r="I3" s="228"/>
      <c r="J3" s="228"/>
      <c r="K3" s="229"/>
    </row>
    <row r="4" spans="1:11" ht="30">
      <c r="A4" s="133" t="s">
        <v>78</v>
      </c>
      <c r="B4" s="134"/>
      <c r="C4" s="219"/>
      <c r="D4" s="225"/>
      <c r="E4" s="225"/>
      <c r="F4" s="233"/>
      <c r="G4" s="219"/>
      <c r="H4" s="219"/>
      <c r="I4" s="228"/>
      <c r="J4" s="228"/>
      <c r="K4" s="234"/>
    </row>
    <row r="5" spans="1:11" ht="18" thickBot="1">
      <c r="A5" s="135" t="s">
        <v>80</v>
      </c>
      <c r="B5" s="136"/>
      <c r="C5" s="219"/>
      <c r="D5" s="225"/>
      <c r="E5" s="225"/>
      <c r="F5" s="233"/>
      <c r="G5" s="219"/>
      <c r="H5" s="219"/>
      <c r="I5" s="225"/>
      <c r="J5" s="225"/>
      <c r="K5" s="225"/>
    </row>
    <row r="6" spans="1:11" ht="50.5" thickBot="1">
      <c r="A6" s="235" t="s">
        <v>115</v>
      </c>
      <c r="B6" s="236" t="s">
        <v>83</v>
      </c>
      <c r="C6" s="237"/>
      <c r="D6" s="238" t="s">
        <v>116</v>
      </c>
      <c r="E6" s="239" t="s">
        <v>117</v>
      </c>
      <c r="F6" s="239" t="s">
        <v>118</v>
      </c>
      <c r="G6" s="239" t="s">
        <v>119</v>
      </c>
      <c r="H6" s="239" t="s">
        <v>120</v>
      </c>
      <c r="I6" s="239" t="s">
        <v>121</v>
      </c>
      <c r="J6" s="239" t="s">
        <v>122</v>
      </c>
      <c r="K6" s="240" t="s">
        <v>123</v>
      </c>
    </row>
    <row r="7" spans="1:11" ht="20">
      <c r="A7" s="241"/>
      <c r="B7" s="242"/>
      <c r="C7" s="243">
        <v>1</v>
      </c>
      <c r="D7" s="244"/>
      <c r="E7" s="244"/>
      <c r="F7" s="244"/>
      <c r="G7" s="244"/>
      <c r="H7" s="245"/>
      <c r="I7" s="246"/>
      <c r="J7" s="244"/>
      <c r="K7" s="247"/>
    </row>
    <row r="8" spans="1:11" ht="20">
      <c r="A8" s="241"/>
      <c r="B8" s="248"/>
      <c r="C8" s="243">
        <v>2</v>
      </c>
      <c r="D8" s="249"/>
      <c r="E8" s="249"/>
      <c r="F8" s="249"/>
      <c r="G8" s="249"/>
      <c r="H8" s="249"/>
      <c r="I8" s="249"/>
      <c r="J8" s="249"/>
      <c r="K8" s="249"/>
    </row>
    <row r="9" spans="1:11" ht="20">
      <c r="A9" s="241"/>
      <c r="B9" s="248"/>
      <c r="C9" s="243">
        <v>3</v>
      </c>
      <c r="D9" s="249"/>
      <c r="E9" s="249"/>
      <c r="F9" s="249"/>
      <c r="G9" s="249"/>
      <c r="H9" s="249"/>
      <c r="I9" s="249"/>
      <c r="J9" s="249"/>
      <c r="K9" s="249"/>
    </row>
    <row r="10" spans="1:11" ht="20">
      <c r="A10" s="241"/>
      <c r="B10" s="248"/>
      <c r="C10" s="243">
        <v>4</v>
      </c>
      <c r="D10" s="250"/>
      <c r="E10" s="250"/>
      <c r="F10" s="250"/>
      <c r="G10" s="250"/>
      <c r="H10" s="249"/>
      <c r="I10" s="249"/>
      <c r="J10" s="250"/>
      <c r="K10" s="249"/>
    </row>
    <row r="11" spans="1:11" ht="20">
      <c r="A11" s="241"/>
      <c r="B11" s="248"/>
      <c r="C11" s="243">
        <v>5</v>
      </c>
      <c r="D11" s="250"/>
      <c r="E11" s="250"/>
      <c r="F11" s="250"/>
      <c r="G11" s="250"/>
      <c r="H11" s="249"/>
      <c r="I11" s="249"/>
      <c r="J11" s="250"/>
      <c r="K11" s="249"/>
    </row>
    <row r="12" spans="1:11" ht="20">
      <c r="A12" s="241"/>
      <c r="B12" s="248"/>
      <c r="C12" s="243">
        <v>6</v>
      </c>
      <c r="D12" s="249"/>
      <c r="E12" s="249"/>
      <c r="F12" s="249"/>
      <c r="G12" s="249"/>
      <c r="H12" s="249"/>
      <c r="I12" s="249"/>
      <c r="J12" s="249"/>
      <c r="K12" s="249"/>
    </row>
    <row r="13" spans="1:11" ht="20">
      <c r="A13" s="241"/>
      <c r="B13" s="248"/>
      <c r="C13" s="243">
        <v>7</v>
      </c>
      <c r="D13" s="249"/>
      <c r="E13" s="249"/>
      <c r="F13" s="249"/>
      <c r="G13" s="249"/>
      <c r="H13" s="249"/>
      <c r="I13" s="249"/>
      <c r="J13" s="249"/>
      <c r="K13" s="249"/>
    </row>
    <row r="14" spans="1:11" ht="20">
      <c r="A14" s="241"/>
      <c r="B14" s="248"/>
      <c r="C14" s="243">
        <v>8</v>
      </c>
      <c r="D14" s="250"/>
      <c r="E14" s="250"/>
      <c r="F14" s="250"/>
      <c r="G14" s="250"/>
      <c r="H14" s="249"/>
      <c r="I14" s="249"/>
      <c r="J14" s="250"/>
      <c r="K14" s="249"/>
    </row>
    <row r="15" spans="1:11" ht="20">
      <c r="A15" s="241"/>
      <c r="B15" s="248"/>
      <c r="C15" s="243">
        <v>9</v>
      </c>
      <c r="D15" s="250"/>
      <c r="E15" s="250"/>
      <c r="F15" s="250"/>
      <c r="G15" s="250"/>
      <c r="H15" s="249"/>
      <c r="I15" s="250"/>
      <c r="J15" s="250"/>
      <c r="K15" s="250"/>
    </row>
    <row r="16" spans="1:11" ht="20">
      <c r="A16" s="241"/>
      <c r="B16" s="248"/>
      <c r="C16" s="243">
        <v>10</v>
      </c>
      <c r="D16" s="249"/>
      <c r="E16" s="250"/>
      <c r="F16" s="249"/>
      <c r="G16" s="249"/>
      <c r="H16" s="249"/>
      <c r="I16" s="249"/>
      <c r="J16" s="249"/>
      <c r="K16" s="249"/>
    </row>
    <row r="17" spans="1:11" ht="20">
      <c r="A17" s="241"/>
      <c r="B17" s="248"/>
      <c r="C17" s="243">
        <v>11</v>
      </c>
      <c r="D17" s="249"/>
      <c r="E17" s="249"/>
      <c r="F17" s="249"/>
      <c r="G17" s="249"/>
      <c r="H17" s="249"/>
      <c r="I17" s="249"/>
      <c r="J17" s="249"/>
      <c r="K17" s="249"/>
    </row>
    <row r="18" spans="1:11" ht="20">
      <c r="A18" s="241"/>
      <c r="B18" s="248"/>
      <c r="C18" s="243">
        <v>12</v>
      </c>
      <c r="D18" s="250"/>
      <c r="E18" s="250"/>
      <c r="F18" s="250"/>
      <c r="G18" s="250"/>
      <c r="H18" s="249"/>
      <c r="I18" s="249"/>
      <c r="J18" s="250"/>
      <c r="K18" s="249"/>
    </row>
    <row r="19" spans="1:11" ht="20">
      <c r="A19" s="241"/>
      <c r="B19" s="248"/>
      <c r="C19" s="243">
        <v>13</v>
      </c>
      <c r="D19" s="250"/>
      <c r="E19" s="250"/>
      <c r="F19" s="250"/>
      <c r="G19" s="249"/>
      <c r="H19" s="249"/>
      <c r="I19" s="249"/>
      <c r="J19" s="250"/>
      <c r="K19" s="249"/>
    </row>
    <row r="20" spans="1:11" ht="20">
      <c r="A20" s="241"/>
      <c r="B20" s="248"/>
      <c r="C20" s="243">
        <v>14</v>
      </c>
      <c r="D20" s="249"/>
      <c r="E20" s="249"/>
      <c r="F20" s="249"/>
      <c r="G20" s="249"/>
      <c r="H20" s="249"/>
      <c r="I20" s="249"/>
      <c r="J20" s="249"/>
      <c r="K20" s="249"/>
    </row>
    <row r="21" spans="1:11" ht="20">
      <c r="A21" s="241"/>
      <c r="B21" s="248"/>
      <c r="C21" s="243">
        <v>15</v>
      </c>
      <c r="D21" s="249"/>
      <c r="E21" s="249"/>
      <c r="F21" s="249"/>
      <c r="G21" s="249"/>
      <c r="H21" s="249"/>
      <c r="I21" s="249"/>
      <c r="J21" s="249"/>
      <c r="K21" s="249"/>
    </row>
    <row r="22" spans="1:11" ht="20">
      <c r="A22" s="241"/>
      <c r="B22" s="248"/>
      <c r="C22" s="243">
        <v>16</v>
      </c>
      <c r="D22" s="249"/>
      <c r="E22" s="249"/>
      <c r="F22" s="249"/>
      <c r="G22" s="249"/>
      <c r="H22" s="249"/>
      <c r="I22" s="249"/>
      <c r="J22" s="249"/>
      <c r="K22" s="249"/>
    </row>
    <row r="23" spans="1:11" ht="20">
      <c r="A23" s="241"/>
      <c r="B23" s="248"/>
      <c r="C23" s="243">
        <v>17</v>
      </c>
      <c r="D23" s="249"/>
      <c r="E23" s="249"/>
      <c r="F23" s="249"/>
      <c r="G23" s="249"/>
      <c r="H23" s="249"/>
      <c r="I23" s="249"/>
      <c r="J23" s="249"/>
      <c r="K23" s="249"/>
    </row>
    <row r="24" spans="1:11" ht="20">
      <c r="A24" s="241"/>
      <c r="B24" s="248"/>
      <c r="C24" s="243">
        <v>18</v>
      </c>
      <c r="D24" s="249"/>
      <c r="E24" s="249"/>
      <c r="F24" s="249"/>
      <c r="G24" s="249"/>
      <c r="H24" s="249"/>
      <c r="I24" s="249"/>
      <c r="J24" s="249"/>
      <c r="K24" s="249"/>
    </row>
    <row r="25" spans="1:11" ht="20">
      <c r="A25" s="241"/>
      <c r="B25" s="248"/>
      <c r="C25" s="243">
        <v>19</v>
      </c>
      <c r="D25" s="249"/>
      <c r="E25" s="249"/>
      <c r="F25" s="249"/>
      <c r="G25" s="249"/>
      <c r="H25" s="249"/>
      <c r="I25" s="249"/>
      <c r="J25" s="249"/>
      <c r="K25" s="249"/>
    </row>
    <row r="26" spans="1:11" ht="20">
      <c r="A26" s="241"/>
      <c r="B26" s="248"/>
      <c r="C26" s="243">
        <v>20</v>
      </c>
      <c r="D26" s="249"/>
      <c r="E26" s="249"/>
      <c r="F26" s="249"/>
      <c r="G26" s="249"/>
      <c r="H26" s="249"/>
      <c r="I26" s="249"/>
      <c r="J26" s="249"/>
      <c r="K26" s="249"/>
    </row>
    <row r="27" spans="1:11" ht="20">
      <c r="A27" s="241"/>
      <c r="B27" s="248"/>
      <c r="C27" s="243">
        <v>21</v>
      </c>
      <c r="D27" s="249"/>
      <c r="E27" s="249"/>
      <c r="F27" s="249"/>
      <c r="G27" s="249"/>
      <c r="H27" s="249"/>
      <c r="I27" s="249"/>
      <c r="J27" s="249"/>
      <c r="K27" s="249"/>
    </row>
    <row r="28" spans="1:11" ht="20">
      <c r="A28" s="241"/>
      <c r="B28" s="248"/>
      <c r="C28" s="243">
        <v>22</v>
      </c>
      <c r="D28" s="249"/>
      <c r="E28" s="251"/>
      <c r="F28" s="249"/>
      <c r="G28" s="249"/>
      <c r="H28" s="249"/>
      <c r="I28" s="249"/>
      <c r="J28" s="249"/>
      <c r="K28" s="249"/>
    </row>
    <row r="29" spans="1:11" ht="20">
      <c r="A29" s="241"/>
      <c r="B29" s="248"/>
      <c r="C29" s="243">
        <v>23</v>
      </c>
      <c r="D29" s="249"/>
      <c r="E29" s="249"/>
      <c r="F29" s="249"/>
      <c r="G29" s="249"/>
      <c r="H29" s="249"/>
      <c r="I29" s="249"/>
      <c r="J29" s="249"/>
      <c r="K29" s="249"/>
    </row>
    <row r="30" spans="1:11" ht="20">
      <c r="A30" s="241"/>
      <c r="B30" s="248"/>
      <c r="C30" s="243">
        <v>24</v>
      </c>
      <c r="D30" s="250"/>
      <c r="E30" s="250"/>
      <c r="F30" s="249"/>
      <c r="G30" s="249"/>
      <c r="H30" s="249"/>
      <c r="I30" s="249"/>
      <c r="J30" s="249"/>
      <c r="K30" s="249"/>
    </row>
    <row r="31" spans="1:11" ht="20">
      <c r="A31" s="241"/>
      <c r="B31" s="248"/>
      <c r="C31" s="243">
        <v>25</v>
      </c>
      <c r="D31" s="249"/>
      <c r="E31" s="249"/>
      <c r="F31" s="249"/>
      <c r="G31" s="249"/>
      <c r="H31" s="249"/>
      <c r="I31" s="249"/>
      <c r="J31" s="249"/>
      <c r="K31" s="249"/>
    </row>
    <row r="32" spans="1:11" ht="20">
      <c r="A32" s="241"/>
      <c r="B32" s="248"/>
      <c r="C32" s="243">
        <v>26</v>
      </c>
      <c r="D32" s="249"/>
      <c r="E32" s="249"/>
      <c r="F32" s="249"/>
      <c r="G32" s="249"/>
      <c r="H32" s="249"/>
      <c r="I32" s="249"/>
      <c r="J32" s="249"/>
      <c r="K32" s="249"/>
    </row>
    <row r="33" spans="1:11" ht="20">
      <c r="A33" s="241"/>
      <c r="B33" s="248"/>
      <c r="C33" s="243">
        <v>27</v>
      </c>
      <c r="D33" s="249"/>
      <c r="E33" s="249"/>
      <c r="F33" s="249"/>
      <c r="G33" s="249"/>
      <c r="H33" s="249"/>
      <c r="I33" s="249"/>
      <c r="J33" s="249"/>
      <c r="K33" s="249"/>
    </row>
    <row r="34" spans="1:11" ht="20.5" thickBot="1">
      <c r="A34" s="252"/>
      <c r="B34" s="253"/>
      <c r="C34" s="243">
        <v>28</v>
      </c>
      <c r="D34" s="249"/>
      <c r="E34" s="249"/>
      <c r="F34" s="249"/>
      <c r="G34" s="249"/>
      <c r="H34" s="249"/>
      <c r="I34" s="249"/>
      <c r="J34" s="249"/>
      <c r="K34" s="249"/>
    </row>
    <row r="35" spans="1:11" ht="17.5">
      <c r="A35" s="225"/>
      <c r="B35" s="225"/>
      <c r="C35" s="219"/>
      <c r="D35" s="225"/>
      <c r="E35" s="225"/>
      <c r="F35" s="233"/>
      <c r="G35" s="219"/>
      <c r="H35" s="219"/>
      <c r="I35" s="225"/>
      <c r="J35" s="225"/>
      <c r="K35" s="225"/>
    </row>
    <row r="36" spans="1:11" ht="22.5">
      <c r="A36" s="118" t="s">
        <v>124</v>
      </c>
      <c r="B36" s="225"/>
      <c r="C36" s="219"/>
      <c r="D36" s="225"/>
      <c r="E36" s="225"/>
      <c r="F36" s="233"/>
      <c r="G36" s="219"/>
      <c r="H36" s="219"/>
      <c r="I36" s="225"/>
      <c r="J36" s="225"/>
      <c r="K36" s="225"/>
    </row>
    <row r="37" spans="1:11" ht="17.5">
      <c r="A37" s="225"/>
      <c r="B37" s="225"/>
      <c r="C37" s="219"/>
      <c r="D37" s="225"/>
      <c r="E37" s="225"/>
      <c r="F37" s="233"/>
      <c r="G37" s="219"/>
      <c r="H37" s="219"/>
      <c r="I37" s="225"/>
      <c r="J37" s="225"/>
      <c r="K37" s="225"/>
    </row>
    <row r="38" spans="1:11" ht="17.5">
      <c r="A38" s="307">
        <f ca="1">NOW()</f>
        <v>45394.561739930556</v>
      </c>
      <c r="B38" s="307"/>
      <c r="C38" s="219"/>
      <c r="D38" s="225"/>
      <c r="E38" s="225"/>
      <c r="F38" s="233"/>
      <c r="G38" s="219"/>
      <c r="H38" s="219"/>
      <c r="I38" s="225"/>
      <c r="J38" s="225"/>
      <c r="K38" s="225"/>
    </row>
  </sheetData>
  <mergeCells count="1">
    <mergeCell ref="A38:B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I6" sqref="I6"/>
    </sheetView>
  </sheetViews>
  <sheetFormatPr defaultRowHeight="14.5"/>
  <cols>
    <col min="1" max="1" width="5" customWidth="1"/>
    <col min="2" max="2" width="3.453125" customWidth="1"/>
    <col min="3" max="3" width="5.453125" customWidth="1"/>
    <col min="4" max="4" width="39.81640625" customWidth="1"/>
    <col min="5" max="5" width="18.1796875" customWidth="1"/>
    <col min="6" max="6" width="10.7265625" customWidth="1"/>
    <col min="7" max="7" width="18.1796875" customWidth="1"/>
    <col min="8" max="8" width="10.7265625" customWidth="1"/>
    <col min="9" max="9" width="18.1796875" customWidth="1"/>
    <col min="10" max="11" width="4" customWidth="1"/>
    <col min="12" max="12" width="32" customWidth="1"/>
  </cols>
  <sheetData>
    <row r="1" spans="1:13" ht="20">
      <c r="A1" s="261" t="s">
        <v>0</v>
      </c>
      <c r="B1" s="261"/>
      <c r="C1" s="261"/>
      <c r="D1" s="261"/>
      <c r="E1" s="261"/>
      <c r="F1" s="261"/>
      <c r="G1" s="261"/>
      <c r="H1" s="261"/>
      <c r="I1" s="261"/>
    </row>
    <row r="2" spans="1:13" ht="18">
      <c r="A2" s="262" t="s">
        <v>1</v>
      </c>
      <c r="B2" s="262"/>
      <c r="C2" s="262"/>
      <c r="D2" s="262"/>
      <c r="E2" s="262"/>
      <c r="F2" s="262"/>
      <c r="G2" s="262"/>
      <c r="H2" s="262"/>
      <c r="I2" s="262"/>
      <c r="J2" s="1"/>
      <c r="K2" s="263" t="s">
        <v>2</v>
      </c>
      <c r="L2" s="263"/>
      <c r="M2" s="2"/>
    </row>
    <row r="3" spans="1:13" ht="18">
      <c r="B3" s="3"/>
      <c r="C3" s="4"/>
      <c r="D3" s="5" t="s">
        <v>3</v>
      </c>
      <c r="E3" s="6">
        <v>2025</v>
      </c>
      <c r="F3" s="5" t="s">
        <v>130</v>
      </c>
      <c r="G3" s="258"/>
      <c r="H3" s="7"/>
      <c r="I3" s="4"/>
      <c r="J3" s="4"/>
      <c r="K3" s="8" t="s">
        <v>4</v>
      </c>
      <c r="L3" s="9" t="s">
        <v>5</v>
      </c>
    </row>
    <row r="4" spans="1:13" ht="18">
      <c r="B4" s="3"/>
      <c r="C4" s="4"/>
      <c r="D4" s="4"/>
      <c r="E4" s="4"/>
      <c r="F4" s="4"/>
      <c r="G4" s="10"/>
      <c r="K4" s="11"/>
      <c r="L4" s="9" t="s">
        <v>6</v>
      </c>
    </row>
    <row r="5" spans="1:13" ht="15.5">
      <c r="B5" s="7"/>
      <c r="C5" s="7"/>
      <c r="D5" s="7"/>
      <c r="E5" s="7"/>
      <c r="F5" s="7"/>
      <c r="K5" s="12"/>
      <c r="L5" s="9" t="s">
        <v>7</v>
      </c>
    </row>
    <row r="6" spans="1:13" ht="15.5">
      <c r="A6" s="13" t="s">
        <v>8</v>
      </c>
      <c r="C6" s="14"/>
      <c r="D6" s="264"/>
      <c r="E6" s="264"/>
      <c r="F6" s="5" t="s">
        <v>9</v>
      </c>
      <c r="G6" s="15">
        <v>0</v>
      </c>
      <c r="H6" s="5"/>
      <c r="K6" s="12"/>
      <c r="L6" s="9" t="s">
        <v>10</v>
      </c>
    </row>
    <row r="7" spans="1:13" ht="15.5">
      <c r="B7" s="16"/>
      <c r="C7" s="7"/>
      <c r="D7" s="7"/>
      <c r="E7" s="17"/>
      <c r="F7" s="18"/>
      <c r="G7" s="17"/>
      <c r="H7" s="18"/>
      <c r="I7" s="7"/>
      <c r="J7" s="7"/>
      <c r="K7" s="12"/>
      <c r="L7" s="9" t="s">
        <v>11</v>
      </c>
    </row>
    <row r="8" spans="1:13" ht="15.5">
      <c r="B8" s="16"/>
      <c r="C8" s="7"/>
      <c r="D8" s="7"/>
      <c r="E8" s="17"/>
      <c r="F8" s="18"/>
      <c r="G8" s="17"/>
      <c r="H8" s="18"/>
      <c r="I8" s="7"/>
      <c r="J8" s="7"/>
      <c r="K8" s="12"/>
      <c r="L8" s="9" t="s">
        <v>12</v>
      </c>
    </row>
    <row r="9" spans="1:13" ht="15.5">
      <c r="B9" s="16"/>
      <c r="C9" s="7"/>
      <c r="D9" s="7"/>
      <c r="E9" s="17"/>
      <c r="F9" s="18"/>
      <c r="G9" s="17"/>
      <c r="H9" s="18"/>
      <c r="I9" s="7"/>
      <c r="J9" s="7"/>
      <c r="K9" s="12"/>
      <c r="L9" s="9" t="s">
        <v>13</v>
      </c>
    </row>
    <row r="10" spans="1:13">
      <c r="B10" s="16"/>
      <c r="C10" s="7"/>
      <c r="D10" s="7"/>
      <c r="E10" s="17"/>
      <c r="F10" s="18"/>
      <c r="G10" s="17"/>
      <c r="H10" s="18"/>
      <c r="I10" s="7"/>
      <c r="J10" s="7"/>
    </row>
    <row r="11" spans="1:13" ht="19.5" customHeight="1">
      <c r="A11" s="19" t="s">
        <v>14</v>
      </c>
      <c r="B11" s="20"/>
      <c r="C11" s="20"/>
      <c r="D11" s="21"/>
      <c r="E11" s="265" t="s">
        <v>15</v>
      </c>
      <c r="F11" s="22"/>
      <c r="G11" s="265" t="s">
        <v>16</v>
      </c>
      <c r="H11" s="22"/>
      <c r="I11" s="265" t="s">
        <v>17</v>
      </c>
      <c r="J11" s="23"/>
    </row>
    <row r="12" spans="1:13" ht="29.25" customHeight="1" thickBot="1">
      <c r="A12" s="24"/>
      <c r="B12" s="267" t="s">
        <v>18</v>
      </c>
      <c r="C12" s="267"/>
      <c r="D12" s="268"/>
      <c r="E12" s="266"/>
      <c r="F12" s="25"/>
      <c r="G12" s="266"/>
      <c r="H12" s="25"/>
      <c r="I12" s="266"/>
      <c r="J12" s="23"/>
    </row>
    <row r="13" spans="1:13" ht="16" thickTop="1">
      <c r="B13" s="26" t="s">
        <v>19</v>
      </c>
      <c r="C13" s="27" t="s">
        <v>20</v>
      </c>
      <c r="D13" s="27"/>
      <c r="E13" s="28"/>
      <c r="F13" s="29"/>
      <c r="G13" s="28"/>
      <c r="H13" s="29"/>
      <c r="I13" s="30">
        <f t="shared" ref="I13:I25" si="0">+E13-G13</f>
        <v>0</v>
      </c>
      <c r="J13" s="31"/>
      <c r="K13" s="32"/>
      <c r="L13" s="33"/>
    </row>
    <row r="14" spans="1:13" ht="15.5">
      <c r="B14" s="34" t="s">
        <v>21</v>
      </c>
      <c r="C14" s="35" t="s">
        <v>22</v>
      </c>
      <c r="D14" s="35"/>
      <c r="E14" s="36"/>
      <c r="F14" s="37" t="e">
        <f>ROUND(E14/E25,4)</f>
        <v>#DIV/0!</v>
      </c>
      <c r="G14" s="36"/>
      <c r="H14" s="37" t="e">
        <f>ROUND(G14/G25,4)</f>
        <v>#DIV/0!</v>
      </c>
      <c r="I14" s="38">
        <f t="shared" si="0"/>
        <v>0</v>
      </c>
      <c r="J14" s="31"/>
      <c r="K14" s="39"/>
      <c r="L14" s="40"/>
    </row>
    <row r="15" spans="1:13" ht="15.5">
      <c r="B15" s="34" t="s">
        <v>23</v>
      </c>
      <c r="C15" s="35" t="s">
        <v>24</v>
      </c>
      <c r="D15" s="35"/>
      <c r="E15" s="36"/>
      <c r="F15" s="29"/>
      <c r="G15" s="36"/>
      <c r="H15" s="29"/>
      <c r="I15" s="38">
        <f t="shared" si="0"/>
        <v>0</v>
      </c>
      <c r="J15" s="31"/>
      <c r="K15" s="39"/>
      <c r="L15" s="40"/>
    </row>
    <row r="16" spans="1:13" ht="15.5">
      <c r="B16" s="34" t="s">
        <v>25</v>
      </c>
      <c r="C16" s="35" t="s">
        <v>26</v>
      </c>
      <c r="D16" s="35"/>
      <c r="E16" s="36"/>
      <c r="F16" s="29"/>
      <c r="G16" s="36"/>
      <c r="H16" s="29"/>
      <c r="I16" s="38">
        <f t="shared" si="0"/>
        <v>0</v>
      </c>
      <c r="J16" s="31"/>
      <c r="K16" s="41"/>
      <c r="L16" s="42"/>
    </row>
    <row r="17" spans="1:12" ht="15.5">
      <c r="B17" s="34" t="s">
        <v>27</v>
      </c>
      <c r="C17" s="35" t="s">
        <v>28</v>
      </c>
      <c r="D17" s="35"/>
      <c r="E17" s="36"/>
      <c r="F17" s="29"/>
      <c r="G17" s="36"/>
      <c r="H17" s="29"/>
      <c r="I17" s="38">
        <f t="shared" si="0"/>
        <v>0</v>
      </c>
      <c r="J17" s="31"/>
      <c r="K17" s="269" t="s">
        <v>29</v>
      </c>
      <c r="L17" s="270"/>
    </row>
    <row r="18" spans="1:12" ht="16" thickBot="1">
      <c r="B18" s="34" t="s">
        <v>30</v>
      </c>
      <c r="C18" s="271"/>
      <c r="D18" s="272"/>
      <c r="E18" s="36"/>
      <c r="F18" s="29"/>
      <c r="G18" s="36"/>
      <c r="H18" s="29"/>
      <c r="I18" s="38">
        <f t="shared" si="0"/>
        <v>0</v>
      </c>
      <c r="J18" s="31"/>
      <c r="K18" s="48"/>
      <c r="L18" s="254"/>
    </row>
    <row r="19" spans="1:12" ht="15.5">
      <c r="B19" s="34" t="s">
        <v>31</v>
      </c>
      <c r="C19" s="271"/>
      <c r="D19" s="272"/>
      <c r="E19" s="36"/>
      <c r="F19" s="29"/>
      <c r="G19" s="36"/>
      <c r="H19" s="29"/>
      <c r="I19" s="38">
        <f t="shared" si="0"/>
        <v>0</v>
      </c>
      <c r="J19" s="31"/>
      <c r="K19" s="255"/>
      <c r="L19" s="256"/>
    </row>
    <row r="20" spans="1:12" ht="15.5">
      <c r="B20" s="34" t="s">
        <v>32</v>
      </c>
      <c r="C20" s="271"/>
      <c r="D20" s="272"/>
      <c r="E20" s="36"/>
      <c r="F20" s="29"/>
      <c r="G20" s="36"/>
      <c r="H20" s="29"/>
      <c r="I20" s="38">
        <f t="shared" si="0"/>
        <v>0</v>
      </c>
      <c r="J20" s="31"/>
      <c r="K20" s="273"/>
      <c r="L20" s="273"/>
    </row>
    <row r="21" spans="1:12" ht="19" thickBot="1">
      <c r="B21" s="44" t="s">
        <v>33</v>
      </c>
      <c r="C21" s="259"/>
      <c r="D21" s="260"/>
      <c r="E21" s="45"/>
      <c r="F21" s="29"/>
      <c r="G21" s="46"/>
      <c r="H21" s="29"/>
      <c r="I21" s="47">
        <f t="shared" si="0"/>
        <v>0</v>
      </c>
      <c r="J21" s="31"/>
      <c r="K21" s="255"/>
      <c r="L21" s="257"/>
    </row>
    <row r="22" spans="1:12" ht="16" thickBot="1">
      <c r="B22" s="49" t="s">
        <v>34</v>
      </c>
      <c r="C22" s="50"/>
      <c r="D22" s="51" t="s">
        <v>35</v>
      </c>
      <c r="E22" s="52">
        <f>SUM(E11:E21)</f>
        <v>0</v>
      </c>
      <c r="F22" s="53"/>
      <c r="G22" s="52">
        <f>SUM(G11:G21)</f>
        <v>0</v>
      </c>
      <c r="H22" s="29"/>
      <c r="I22" s="54">
        <f t="shared" si="0"/>
        <v>0</v>
      </c>
      <c r="J22" s="31"/>
    </row>
    <row r="23" spans="1:12" ht="16" thickBot="1">
      <c r="B23" s="34" t="s">
        <v>36</v>
      </c>
      <c r="C23" s="55" t="s">
        <v>37</v>
      </c>
      <c r="D23" s="56"/>
      <c r="E23" s="36"/>
      <c r="F23" s="53"/>
      <c r="G23" s="36"/>
      <c r="H23" s="29"/>
      <c r="I23" s="57">
        <f t="shared" si="0"/>
        <v>0</v>
      </c>
      <c r="J23" s="31"/>
    </row>
    <row r="24" spans="1:12" ht="16" thickBot="1">
      <c r="B24" s="44" t="s">
        <v>38</v>
      </c>
      <c r="C24" s="58" t="s">
        <v>39</v>
      </c>
      <c r="D24" s="59"/>
      <c r="E24" s="45"/>
      <c r="F24" s="37" t="e">
        <f>ROUND(E24/E25,4)</f>
        <v>#DIV/0!</v>
      </c>
      <c r="G24" s="36"/>
      <c r="H24" s="37" t="e">
        <f>ROUND(G24/G25,4)</f>
        <v>#DIV/0!</v>
      </c>
      <c r="I24" s="60">
        <f t="shared" si="0"/>
        <v>0</v>
      </c>
      <c r="J24" s="31"/>
    </row>
    <row r="25" spans="1:12" ht="16" thickBot="1">
      <c r="B25" s="61" t="s">
        <v>40</v>
      </c>
      <c r="C25" s="62"/>
      <c r="D25" s="63" t="s">
        <v>41</v>
      </c>
      <c r="E25" s="64">
        <f>SUM(E22+E23+E24)</f>
        <v>0</v>
      </c>
      <c r="F25" s="29"/>
      <c r="G25" s="65">
        <f>SUM(G22+G23+G24)</f>
        <v>0</v>
      </c>
      <c r="H25" s="29"/>
      <c r="I25" s="66">
        <f t="shared" si="0"/>
        <v>0</v>
      </c>
      <c r="J25" s="31"/>
    </row>
    <row r="26" spans="1:12" ht="16" thickTop="1">
      <c r="A26" s="67"/>
      <c r="B26" s="7"/>
      <c r="C26" s="68" t="s">
        <v>42</v>
      </c>
      <c r="D26" s="68"/>
      <c r="E26" s="29"/>
      <c r="F26" s="69" t="e">
        <f>(E13+E15+E16+E17+E23+E24)/E25</f>
        <v>#DIV/0!</v>
      </c>
      <c r="G26" s="29"/>
      <c r="H26" s="70" t="e">
        <f>(G13+G15+G16+G17+G23+G24)/G25</f>
        <v>#DIV/0!</v>
      </c>
      <c r="I26" s="71"/>
      <c r="J26" s="31"/>
    </row>
    <row r="27" spans="1:12" ht="15.5">
      <c r="A27" s="67"/>
      <c r="B27" s="7"/>
      <c r="C27" s="68"/>
      <c r="D27" s="68"/>
      <c r="E27" s="29"/>
      <c r="F27" s="72"/>
      <c r="G27" s="29"/>
      <c r="H27" s="29"/>
      <c r="I27" s="31"/>
      <c r="J27" s="31"/>
    </row>
    <row r="28" spans="1:12">
      <c r="A28" s="277" t="s">
        <v>43</v>
      </c>
      <c r="B28" s="278"/>
      <c r="C28" s="278"/>
      <c r="D28" s="279"/>
      <c r="E28" s="265" t="s">
        <v>15</v>
      </c>
      <c r="F28" s="22"/>
      <c r="G28" s="265" t="s">
        <v>16</v>
      </c>
      <c r="H28" s="22"/>
      <c r="I28" s="283" t="s">
        <v>17</v>
      </c>
      <c r="J28" s="23"/>
    </row>
    <row r="29" spans="1:12" ht="28.5" customHeight="1" thickBot="1">
      <c r="A29" s="280"/>
      <c r="B29" s="281"/>
      <c r="C29" s="281"/>
      <c r="D29" s="282"/>
      <c r="E29" s="266"/>
      <c r="F29" s="25"/>
      <c r="G29" s="266"/>
      <c r="H29" s="25"/>
      <c r="I29" s="284"/>
      <c r="J29" s="23"/>
    </row>
    <row r="30" spans="1:12" ht="16.5" thickTop="1" thickBot="1">
      <c r="B30" s="73" t="s">
        <v>44</v>
      </c>
      <c r="C30" s="74" t="s">
        <v>45</v>
      </c>
      <c r="D30" s="75"/>
      <c r="E30" s="28"/>
      <c r="F30" s="29"/>
      <c r="G30" s="28"/>
      <c r="H30" s="29"/>
      <c r="I30" s="60">
        <f>+E30-G30</f>
        <v>0</v>
      </c>
      <c r="J30" s="31"/>
    </row>
    <row r="31" spans="1:12" ht="15.5">
      <c r="B31" s="34" t="s">
        <v>46</v>
      </c>
      <c r="C31" s="76" t="s">
        <v>47</v>
      </c>
      <c r="D31" s="77"/>
      <c r="E31" s="36"/>
      <c r="F31" s="29"/>
      <c r="G31" s="36"/>
      <c r="H31" s="29"/>
      <c r="I31" s="78">
        <f>+E31-G31</f>
        <v>0</v>
      </c>
      <c r="J31" s="31"/>
    </row>
    <row r="32" spans="1:12" ht="16" thickBot="1">
      <c r="B32" s="79" t="s">
        <v>48</v>
      </c>
      <c r="C32" s="80" t="s">
        <v>49</v>
      </c>
      <c r="D32" s="81"/>
      <c r="E32" s="46"/>
      <c r="F32" s="29"/>
      <c r="G32" s="46"/>
      <c r="H32" s="29"/>
      <c r="I32" s="47">
        <f>+E32-G32</f>
        <v>0</v>
      </c>
      <c r="J32" s="31"/>
    </row>
    <row r="33" spans="1:13" ht="16" thickBot="1">
      <c r="B33" s="82" t="s">
        <v>50</v>
      </c>
      <c r="C33" s="83"/>
      <c r="D33" s="84" t="s">
        <v>51</v>
      </c>
      <c r="E33" s="85">
        <f>SUM(E30:E32)</f>
        <v>0</v>
      </c>
      <c r="F33" s="29"/>
      <c r="G33" s="85">
        <f>SUM(G30:G32)</f>
        <v>0</v>
      </c>
      <c r="H33" s="29"/>
      <c r="I33" s="86"/>
      <c r="J33" s="29"/>
    </row>
    <row r="34" spans="1:13" ht="15.5">
      <c r="B34" s="73" t="s">
        <v>52</v>
      </c>
      <c r="C34" s="27" t="s">
        <v>53</v>
      </c>
      <c r="D34" s="74"/>
      <c r="E34" s="87"/>
      <c r="F34" s="29"/>
      <c r="G34" s="87"/>
      <c r="H34" s="29"/>
      <c r="I34" s="78">
        <f>+E34-G34</f>
        <v>0</v>
      </c>
      <c r="J34" s="31"/>
    </row>
    <row r="35" spans="1:13" ht="15.5">
      <c r="B35" s="34" t="s">
        <v>54</v>
      </c>
      <c r="C35" s="35" t="s">
        <v>55</v>
      </c>
      <c r="D35" s="76"/>
      <c r="E35" s="88"/>
      <c r="F35" s="29"/>
      <c r="G35" s="88"/>
      <c r="H35" s="29"/>
      <c r="I35" s="38">
        <f>+E35-G35</f>
        <v>0</v>
      </c>
      <c r="J35" s="31"/>
    </row>
    <row r="36" spans="1:13" ht="16" thickBot="1">
      <c r="B36" s="79" t="s">
        <v>56</v>
      </c>
      <c r="C36" s="89" t="s">
        <v>57</v>
      </c>
      <c r="D36" s="90"/>
      <c r="E36" s="91"/>
      <c r="F36" s="29"/>
      <c r="G36" s="91"/>
      <c r="H36" s="29"/>
      <c r="I36" s="92">
        <f>+E36-G36</f>
        <v>0</v>
      </c>
      <c r="J36" s="31"/>
    </row>
    <row r="37" spans="1:13" ht="16" thickBot="1">
      <c r="B37" s="82" t="s">
        <v>58</v>
      </c>
      <c r="C37" s="93"/>
      <c r="D37" s="94" t="s">
        <v>59</v>
      </c>
      <c r="E37" s="95">
        <f>IF(E36&lt;0,E34+E35,SUM(E34:E36))</f>
        <v>0</v>
      </c>
      <c r="F37" s="29"/>
      <c r="G37" s="96">
        <f>IF(G36&lt;0,G34+G35,SUM(G34:G36))</f>
        <v>0</v>
      </c>
      <c r="H37" s="29"/>
      <c r="I37" s="97">
        <f>+E37-G37</f>
        <v>0</v>
      </c>
      <c r="J37" s="31"/>
    </row>
    <row r="38" spans="1:13" ht="16" thickBot="1">
      <c r="B38" s="61" t="s">
        <v>60</v>
      </c>
      <c r="C38" s="98"/>
      <c r="D38" s="99" t="s">
        <v>61</v>
      </c>
      <c r="E38" s="64">
        <f>+E33+E37</f>
        <v>0</v>
      </c>
      <c r="F38" s="29"/>
      <c r="G38" s="100">
        <f>+G33+G37</f>
        <v>0</v>
      </c>
      <c r="H38" s="29"/>
      <c r="I38" s="101">
        <f>+E38-G38</f>
        <v>0</v>
      </c>
      <c r="J38" s="31"/>
    </row>
    <row r="39" spans="1:13" ht="15.5" thickTop="1" thickBot="1">
      <c r="B39" s="67"/>
      <c r="C39" s="102"/>
      <c r="D39" s="102"/>
      <c r="E39" s="70"/>
      <c r="F39" s="70"/>
      <c r="G39" s="70"/>
      <c r="H39" s="70"/>
      <c r="I39" s="70"/>
      <c r="J39" s="70"/>
    </row>
    <row r="40" spans="1:13" ht="18.5">
      <c r="A40" s="285" t="s">
        <v>62</v>
      </c>
      <c r="B40" s="286" t="s">
        <v>63</v>
      </c>
      <c r="C40" s="286" t="s">
        <v>64</v>
      </c>
      <c r="D40" s="287"/>
      <c r="E40" s="291">
        <f>SUM(E25-E38)</f>
        <v>0</v>
      </c>
      <c r="F40" s="103"/>
      <c r="G40" s="293">
        <f>SUM(G25-G38)</f>
        <v>0</v>
      </c>
      <c r="H40" s="103"/>
      <c r="I40" s="293">
        <f>+E40-G40</f>
        <v>0</v>
      </c>
      <c r="J40" s="104"/>
      <c r="K40" s="105"/>
      <c r="L40" s="106"/>
      <c r="M40" s="107"/>
    </row>
    <row r="41" spans="1:13" ht="16" thickBot="1">
      <c r="A41" s="288"/>
      <c r="B41" s="289"/>
      <c r="C41" s="289"/>
      <c r="D41" s="290"/>
      <c r="E41" s="292" t="s">
        <v>65</v>
      </c>
      <c r="F41" s="108"/>
      <c r="G41" s="294" t="s">
        <v>65</v>
      </c>
      <c r="H41" s="108"/>
      <c r="I41" s="294"/>
      <c r="J41" s="70"/>
      <c r="K41" s="39"/>
      <c r="L41" s="43"/>
    </row>
    <row r="42" spans="1:13" ht="15.5">
      <c r="B42" s="7"/>
      <c r="C42" s="7"/>
      <c r="D42" s="7"/>
      <c r="E42" s="109" t="s">
        <v>65</v>
      </c>
      <c r="F42" s="109"/>
      <c r="G42" s="109" t="s">
        <v>65</v>
      </c>
      <c r="H42" s="109"/>
      <c r="I42" s="109" t="s">
        <v>65</v>
      </c>
      <c r="J42" s="70"/>
      <c r="K42" s="39"/>
      <c r="L42" s="43"/>
    </row>
    <row r="43" spans="1:13" ht="15.5">
      <c r="B43" s="7"/>
      <c r="C43" s="7"/>
      <c r="D43" s="7"/>
      <c r="E43" s="70"/>
      <c r="F43" s="70"/>
      <c r="G43" s="70"/>
      <c r="H43" s="70"/>
      <c r="I43" s="70"/>
      <c r="J43" s="70"/>
      <c r="K43" s="41"/>
      <c r="L43" s="43"/>
    </row>
    <row r="44" spans="1:13" ht="15.5">
      <c r="B44" s="7"/>
      <c r="C44" s="295" t="s">
        <v>66</v>
      </c>
      <c r="D44" s="295"/>
      <c r="E44" s="295"/>
      <c r="F44" s="295"/>
      <c r="G44" s="295"/>
      <c r="H44" s="70"/>
      <c r="I44" s="110"/>
      <c r="J44" s="111"/>
      <c r="K44" s="269" t="s">
        <v>67</v>
      </c>
      <c r="L44" s="270"/>
    </row>
    <row r="45" spans="1:13" ht="15.5">
      <c r="B45" s="7"/>
      <c r="C45" s="274" t="s">
        <v>68</v>
      </c>
      <c r="D45" s="274"/>
      <c r="E45" s="274"/>
      <c r="F45" s="274"/>
      <c r="G45" s="274"/>
      <c r="H45" s="112"/>
      <c r="I45" s="113" t="s">
        <v>69</v>
      </c>
      <c r="J45" s="113"/>
      <c r="K45" s="39"/>
      <c r="L45" s="43"/>
    </row>
    <row r="46" spans="1:13" ht="15.5">
      <c r="B46" s="7"/>
      <c r="C46" s="7"/>
      <c r="D46" s="7"/>
      <c r="E46" s="70"/>
      <c r="F46" s="7"/>
      <c r="G46" s="7"/>
      <c r="H46" s="112"/>
      <c r="I46" s="70"/>
      <c r="J46" s="70"/>
      <c r="K46" s="39"/>
      <c r="L46" s="43"/>
    </row>
    <row r="47" spans="1:13">
      <c r="B47" s="7"/>
      <c r="C47" s="7"/>
      <c r="D47" s="7"/>
      <c r="E47" s="7"/>
      <c r="F47" s="70"/>
      <c r="G47" s="70"/>
      <c r="H47" s="70"/>
      <c r="I47" s="7"/>
      <c r="J47" s="7"/>
      <c r="K47" s="41"/>
      <c r="L47" s="40"/>
    </row>
    <row r="48" spans="1:13" ht="15.5">
      <c r="B48" s="7"/>
      <c r="C48" s="296"/>
      <c r="D48" s="296"/>
      <c r="E48" s="296"/>
      <c r="F48" s="296"/>
      <c r="G48" s="296"/>
      <c r="H48" s="112"/>
      <c r="I48" s="114"/>
      <c r="J48" s="70"/>
      <c r="K48" s="269" t="s">
        <v>128</v>
      </c>
      <c r="L48" s="270"/>
    </row>
    <row r="49" spans="2:12" ht="16" thickBot="1">
      <c r="B49" s="7"/>
      <c r="C49" s="274" t="s">
        <v>70</v>
      </c>
      <c r="D49" s="274"/>
      <c r="E49" s="274"/>
      <c r="F49" s="274"/>
      <c r="G49" s="274"/>
      <c r="H49" s="70"/>
      <c r="I49" s="113" t="s">
        <v>71</v>
      </c>
      <c r="J49" s="113"/>
      <c r="K49" s="275" t="s">
        <v>129</v>
      </c>
      <c r="L49" s="276"/>
    </row>
  </sheetData>
  <mergeCells count="29">
    <mergeCell ref="C49:G49"/>
    <mergeCell ref="K49:L49"/>
    <mergeCell ref="A28:D29"/>
    <mergeCell ref="E28:E29"/>
    <mergeCell ref="G28:G29"/>
    <mergeCell ref="I28:I29"/>
    <mergeCell ref="A40:D41"/>
    <mergeCell ref="E40:E41"/>
    <mergeCell ref="G40:G41"/>
    <mergeCell ref="I40:I41"/>
    <mergeCell ref="C44:G44"/>
    <mergeCell ref="K44:L44"/>
    <mergeCell ref="C45:G45"/>
    <mergeCell ref="C48:G48"/>
    <mergeCell ref="K48:L48"/>
    <mergeCell ref="C21:D21"/>
    <mergeCell ref="A1:I1"/>
    <mergeCell ref="A2:I2"/>
    <mergeCell ref="K2:L2"/>
    <mergeCell ref="D6:E6"/>
    <mergeCell ref="E11:E12"/>
    <mergeCell ref="G11:G12"/>
    <mergeCell ref="I11:I12"/>
    <mergeCell ref="B12:D12"/>
    <mergeCell ref="K17:L17"/>
    <mergeCell ref="C18:D18"/>
    <mergeCell ref="C19:D19"/>
    <mergeCell ref="C20:D20"/>
    <mergeCell ref="K20:L20"/>
  </mergeCells>
  <pageMargins left="0.7" right="0.7" top="0.75" bottom="0.75" header="0.3" footer="0.3"/>
  <pageSetup scale="6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107950</xdr:colOff>
                    <xdr:row>13</xdr:row>
                    <xdr:rowOff>19050</xdr:rowOff>
                  </from>
                  <to>
                    <xdr:col>11</xdr:col>
                    <xdr:colOff>1219200</xdr:colOff>
                    <xdr:row>14</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114300</xdr:colOff>
                    <xdr:row>40</xdr:row>
                    <xdr:rowOff>0</xdr:rowOff>
                  </from>
                  <to>
                    <xdr:col>11</xdr:col>
                    <xdr:colOff>1231900</xdr:colOff>
                    <xdr:row>40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556C-6061-4F4D-A0DF-5C27807BBDD6}">
  <dimension ref="A1:G40"/>
  <sheetViews>
    <sheetView workbookViewId="0">
      <selection activeCell="E3" sqref="E3"/>
    </sheetView>
  </sheetViews>
  <sheetFormatPr defaultRowHeight="14.5"/>
  <cols>
    <col min="1" max="1" width="14.7265625" customWidth="1"/>
    <col min="2" max="2" width="19.81640625" customWidth="1"/>
    <col min="3" max="3" width="65.1796875" customWidth="1"/>
    <col min="4" max="4" width="10.7265625" customWidth="1"/>
    <col min="5" max="5" width="13.7265625" customWidth="1"/>
    <col min="6" max="6" width="15" customWidth="1"/>
    <col min="7" max="7" width="16.26953125" customWidth="1"/>
  </cols>
  <sheetData>
    <row r="1" spans="1:7" ht="15.5">
      <c r="A1" s="115" t="s">
        <v>72</v>
      </c>
      <c r="B1" s="116"/>
      <c r="C1" s="117"/>
      <c r="D1" s="118"/>
      <c r="E1" s="119"/>
      <c r="F1" s="120" t="s">
        <v>73</v>
      </c>
      <c r="G1" s="121">
        <f>Summary!I44</f>
        <v>0</v>
      </c>
    </row>
    <row r="2" spans="1:7" ht="23">
      <c r="B2" s="122" t="s">
        <v>74</v>
      </c>
      <c r="C2" s="123"/>
      <c r="D2" s="124"/>
      <c r="E2" s="124"/>
      <c r="F2" s="124"/>
      <c r="G2" s="125" t="s">
        <v>75</v>
      </c>
    </row>
    <row r="3" spans="1:7" ht="15.5">
      <c r="A3" s="126"/>
      <c r="B3" s="123"/>
      <c r="C3" s="123"/>
      <c r="D3" s="127" t="s">
        <v>76</v>
      </c>
      <c r="E3" s="128">
        <f>Summary!E3</f>
        <v>2025</v>
      </c>
      <c r="F3" s="124"/>
      <c r="G3" s="129"/>
    </row>
    <row r="4" spans="1:7" ht="15.5">
      <c r="A4" s="124"/>
      <c r="B4" s="124"/>
      <c r="C4" s="124"/>
      <c r="D4" s="130" t="s">
        <v>77</v>
      </c>
      <c r="E4" s="131">
        <f>Summary!G6</f>
        <v>0</v>
      </c>
      <c r="F4" s="132"/>
      <c r="G4" s="124"/>
    </row>
    <row r="5" spans="1:7" ht="30">
      <c r="A5" s="133" t="s">
        <v>78</v>
      </c>
      <c r="B5" s="134"/>
      <c r="C5" s="297" t="s">
        <v>79</v>
      </c>
      <c r="D5" s="297"/>
      <c r="E5" s="297"/>
      <c r="F5" s="297"/>
      <c r="G5" s="297"/>
    </row>
    <row r="6" spans="1:7" ht="15.5">
      <c r="A6" s="135" t="s">
        <v>80</v>
      </c>
      <c r="B6" s="136"/>
      <c r="C6" s="298" t="s">
        <v>81</v>
      </c>
      <c r="D6" s="299"/>
      <c r="E6" s="299"/>
      <c r="F6" s="299"/>
      <c r="G6" s="300"/>
    </row>
    <row r="7" spans="1:7" ht="52.5">
      <c r="A7" s="137" t="s">
        <v>82</v>
      </c>
      <c r="B7" s="138" t="s">
        <v>83</v>
      </c>
      <c r="C7" s="139" t="s">
        <v>84</v>
      </c>
      <c r="D7" s="140" t="s">
        <v>85</v>
      </c>
      <c r="E7" s="141" t="s">
        <v>86</v>
      </c>
      <c r="F7" s="141" t="s">
        <v>87</v>
      </c>
      <c r="G7" s="140" t="s">
        <v>88</v>
      </c>
    </row>
    <row r="8" spans="1:7" ht="15.5">
      <c r="A8" s="142"/>
      <c r="B8" s="143"/>
      <c r="C8" s="144"/>
      <c r="D8" s="145"/>
      <c r="E8" s="146"/>
      <c r="F8" s="147"/>
      <c r="G8" s="148">
        <f t="shared" ref="G8:G37" si="0">+E8*F8</f>
        <v>0</v>
      </c>
    </row>
    <row r="9" spans="1:7" ht="15.5">
      <c r="A9" s="142"/>
      <c r="B9" s="143"/>
      <c r="C9" s="144"/>
      <c r="D9" s="145"/>
      <c r="E9" s="146"/>
      <c r="F9" s="147"/>
      <c r="G9" s="148">
        <f t="shared" si="0"/>
        <v>0</v>
      </c>
    </row>
    <row r="10" spans="1:7" ht="15.5">
      <c r="A10" s="142"/>
      <c r="B10" s="143"/>
      <c r="C10" s="144"/>
      <c r="D10" s="149"/>
      <c r="E10" s="150"/>
      <c r="F10" s="147"/>
      <c r="G10" s="148">
        <f t="shared" si="0"/>
        <v>0</v>
      </c>
    </row>
    <row r="11" spans="1:7" ht="15.5">
      <c r="A11" s="142"/>
      <c r="B11" s="143"/>
      <c r="C11" s="144"/>
      <c r="D11" s="149"/>
      <c r="E11" s="150"/>
      <c r="F11" s="147"/>
      <c r="G11" s="148">
        <f t="shared" si="0"/>
        <v>0</v>
      </c>
    </row>
    <row r="12" spans="1:7" ht="15.5">
      <c r="A12" s="142"/>
      <c r="B12" s="143"/>
      <c r="C12" s="144"/>
      <c r="D12" s="149"/>
      <c r="E12" s="150"/>
      <c r="F12" s="147"/>
      <c r="G12" s="148">
        <f t="shared" si="0"/>
        <v>0</v>
      </c>
    </row>
    <row r="13" spans="1:7" ht="15.5">
      <c r="A13" s="142"/>
      <c r="B13" s="143"/>
      <c r="C13" s="144"/>
      <c r="D13" s="149"/>
      <c r="E13" s="150"/>
      <c r="F13" s="147"/>
      <c r="G13" s="148">
        <f t="shared" si="0"/>
        <v>0</v>
      </c>
    </row>
    <row r="14" spans="1:7" ht="15.5">
      <c r="A14" s="142"/>
      <c r="B14" s="143"/>
      <c r="C14" s="144"/>
      <c r="D14" s="149"/>
      <c r="E14" s="150"/>
      <c r="F14" s="147"/>
      <c r="G14" s="148">
        <f t="shared" si="0"/>
        <v>0</v>
      </c>
    </row>
    <row r="15" spans="1:7" ht="15.5">
      <c r="A15" s="142"/>
      <c r="B15" s="143"/>
      <c r="C15" s="144"/>
      <c r="D15" s="149"/>
      <c r="E15" s="150"/>
      <c r="F15" s="147"/>
      <c r="G15" s="148">
        <f t="shared" si="0"/>
        <v>0</v>
      </c>
    </row>
    <row r="16" spans="1:7" ht="15.5">
      <c r="A16" s="142"/>
      <c r="B16" s="143"/>
      <c r="C16" s="144"/>
      <c r="D16" s="149"/>
      <c r="E16" s="150"/>
      <c r="F16" s="147"/>
      <c r="G16" s="148">
        <f t="shared" si="0"/>
        <v>0</v>
      </c>
    </row>
    <row r="17" spans="1:7" ht="15.5">
      <c r="A17" s="142"/>
      <c r="B17" s="143"/>
      <c r="C17" s="144"/>
      <c r="D17" s="149"/>
      <c r="E17" s="150"/>
      <c r="F17" s="147"/>
      <c r="G17" s="148">
        <f t="shared" si="0"/>
        <v>0</v>
      </c>
    </row>
    <row r="18" spans="1:7" ht="15.5">
      <c r="A18" s="142"/>
      <c r="B18" s="143"/>
      <c r="C18" s="144"/>
      <c r="D18" s="149"/>
      <c r="E18" s="150"/>
      <c r="F18" s="147"/>
      <c r="G18" s="148">
        <f t="shared" si="0"/>
        <v>0</v>
      </c>
    </row>
    <row r="19" spans="1:7" ht="15.5">
      <c r="A19" s="142"/>
      <c r="B19" s="143"/>
      <c r="C19" s="144"/>
      <c r="D19" s="149"/>
      <c r="E19" s="150"/>
      <c r="F19" s="147"/>
      <c r="G19" s="148">
        <f t="shared" si="0"/>
        <v>0</v>
      </c>
    </row>
    <row r="20" spans="1:7" ht="15.5">
      <c r="A20" s="142"/>
      <c r="B20" s="143"/>
      <c r="C20" s="144"/>
      <c r="D20" s="149"/>
      <c r="E20" s="150"/>
      <c r="F20" s="147"/>
      <c r="G20" s="148">
        <f t="shared" si="0"/>
        <v>0</v>
      </c>
    </row>
    <row r="21" spans="1:7" ht="15.5">
      <c r="A21" s="142"/>
      <c r="B21" s="143"/>
      <c r="C21" s="144"/>
      <c r="D21" s="149"/>
      <c r="E21" s="150"/>
      <c r="F21" s="147"/>
      <c r="G21" s="148">
        <f t="shared" si="0"/>
        <v>0</v>
      </c>
    </row>
    <row r="22" spans="1:7" ht="15.5">
      <c r="A22" s="142"/>
      <c r="B22" s="143"/>
      <c r="C22" s="144"/>
      <c r="D22" s="149"/>
      <c r="E22" s="150"/>
      <c r="F22" s="147"/>
      <c r="G22" s="148">
        <f t="shared" si="0"/>
        <v>0</v>
      </c>
    </row>
    <row r="23" spans="1:7" ht="15.5">
      <c r="A23" s="142"/>
      <c r="B23" s="143"/>
      <c r="C23" s="144"/>
      <c r="D23" s="145"/>
      <c r="E23" s="146"/>
      <c r="F23" s="147"/>
      <c r="G23" s="148">
        <f t="shared" si="0"/>
        <v>0</v>
      </c>
    </row>
    <row r="24" spans="1:7" ht="15.5">
      <c r="A24" s="142"/>
      <c r="B24" s="143"/>
      <c r="C24" s="144"/>
      <c r="D24" s="145"/>
      <c r="E24" s="146"/>
      <c r="F24" s="147"/>
      <c r="G24" s="148">
        <f t="shared" si="0"/>
        <v>0</v>
      </c>
    </row>
    <row r="25" spans="1:7" ht="15.5">
      <c r="A25" s="142"/>
      <c r="B25" s="143"/>
      <c r="C25" s="144"/>
      <c r="D25" s="149"/>
      <c r="E25" s="150"/>
      <c r="F25" s="147"/>
      <c r="G25" s="148">
        <f t="shared" si="0"/>
        <v>0</v>
      </c>
    </row>
    <row r="26" spans="1:7" ht="15.5">
      <c r="A26" s="142"/>
      <c r="B26" s="143"/>
      <c r="C26" s="144"/>
      <c r="D26" s="149"/>
      <c r="E26" s="150"/>
      <c r="F26" s="147"/>
      <c r="G26" s="148">
        <f t="shared" si="0"/>
        <v>0</v>
      </c>
    </row>
    <row r="27" spans="1:7" ht="15.5">
      <c r="A27" s="142"/>
      <c r="B27" s="143"/>
      <c r="C27" s="144"/>
      <c r="D27" s="149"/>
      <c r="E27" s="150"/>
      <c r="F27" s="147"/>
      <c r="G27" s="148">
        <f t="shared" si="0"/>
        <v>0</v>
      </c>
    </row>
    <row r="28" spans="1:7" ht="15.5">
      <c r="A28" s="142"/>
      <c r="B28" s="143"/>
      <c r="C28" s="144"/>
      <c r="D28" s="149"/>
      <c r="E28" s="150"/>
      <c r="F28" s="147"/>
      <c r="G28" s="148">
        <f t="shared" si="0"/>
        <v>0</v>
      </c>
    </row>
    <row r="29" spans="1:7" ht="15.5">
      <c r="A29" s="142"/>
      <c r="B29" s="143"/>
      <c r="C29" s="144"/>
      <c r="D29" s="149"/>
      <c r="E29" s="150"/>
      <c r="F29" s="147"/>
      <c r="G29" s="148">
        <f t="shared" si="0"/>
        <v>0</v>
      </c>
    </row>
    <row r="30" spans="1:7" ht="15.5">
      <c r="A30" s="142"/>
      <c r="B30" s="143"/>
      <c r="C30" s="144"/>
      <c r="D30" s="149"/>
      <c r="E30" s="150"/>
      <c r="F30" s="147"/>
      <c r="G30" s="148">
        <f t="shared" si="0"/>
        <v>0</v>
      </c>
    </row>
    <row r="31" spans="1:7" ht="15.5">
      <c r="A31" s="142"/>
      <c r="B31" s="143"/>
      <c r="C31" s="144"/>
      <c r="D31" s="149"/>
      <c r="E31" s="150"/>
      <c r="F31" s="147"/>
      <c r="G31" s="148">
        <f t="shared" si="0"/>
        <v>0</v>
      </c>
    </row>
    <row r="32" spans="1:7" ht="15.5">
      <c r="A32" s="142"/>
      <c r="B32" s="143"/>
      <c r="C32" s="144"/>
      <c r="D32" s="149"/>
      <c r="E32" s="150"/>
      <c r="F32" s="147"/>
      <c r="G32" s="148">
        <f t="shared" si="0"/>
        <v>0</v>
      </c>
    </row>
    <row r="33" spans="1:7" ht="15.5">
      <c r="A33" s="142"/>
      <c r="B33" s="143"/>
      <c r="C33" s="151"/>
      <c r="D33" s="152"/>
      <c r="E33" s="153"/>
      <c r="F33" s="153"/>
      <c r="G33" s="148">
        <f t="shared" si="0"/>
        <v>0</v>
      </c>
    </row>
    <row r="34" spans="1:7" ht="15.5">
      <c r="A34" s="142"/>
      <c r="B34" s="143"/>
      <c r="C34" s="151"/>
      <c r="D34" s="152"/>
      <c r="E34" s="153"/>
      <c r="F34" s="153"/>
      <c r="G34" s="148">
        <f t="shared" si="0"/>
        <v>0</v>
      </c>
    </row>
    <row r="35" spans="1:7" ht="15.5">
      <c r="A35" s="142"/>
      <c r="B35" s="143"/>
      <c r="C35" s="151"/>
      <c r="D35" s="152"/>
      <c r="E35" s="153"/>
      <c r="F35" s="153"/>
      <c r="G35" s="148">
        <f t="shared" si="0"/>
        <v>0</v>
      </c>
    </row>
    <row r="36" spans="1:7" ht="15.5">
      <c r="A36" s="142"/>
      <c r="B36" s="143"/>
      <c r="C36" s="151"/>
      <c r="D36" s="152"/>
      <c r="E36" s="153"/>
      <c r="F36" s="153"/>
      <c r="G36" s="148">
        <f t="shared" si="0"/>
        <v>0</v>
      </c>
    </row>
    <row r="37" spans="1:7" ht="16" thickBot="1">
      <c r="A37" s="154"/>
      <c r="B37" s="155"/>
      <c r="C37" s="151"/>
      <c r="D37" s="152"/>
      <c r="E37" s="153"/>
      <c r="F37" s="153"/>
      <c r="G37" s="148">
        <f t="shared" si="0"/>
        <v>0</v>
      </c>
    </row>
    <row r="38" spans="1:7" ht="15.5">
      <c r="A38" s="118"/>
      <c r="B38" s="156"/>
      <c r="C38" s="157" t="s">
        <v>89</v>
      </c>
      <c r="D38" s="158">
        <f>SUM(D8:D37)</f>
        <v>0</v>
      </c>
      <c r="E38" s="159">
        <f>SUM(E8:E37)</f>
        <v>0</v>
      </c>
      <c r="F38" s="160" t="s">
        <v>90</v>
      </c>
      <c r="G38" s="157">
        <f>SUM(G8:G37)</f>
        <v>0</v>
      </c>
    </row>
    <row r="39" spans="1:7">
      <c r="A39" s="124"/>
      <c r="B39" s="124"/>
      <c r="C39" s="124"/>
      <c r="D39" s="124"/>
      <c r="E39" s="132"/>
      <c r="F39" s="132"/>
      <c r="G39" s="124"/>
    </row>
    <row r="40" spans="1:7" ht="22.5">
      <c r="A40" s="124" t="s">
        <v>91</v>
      </c>
      <c r="B40" s="124"/>
      <c r="C40" s="124"/>
      <c r="D40" s="124"/>
      <c r="E40" s="132"/>
      <c r="F40" s="132"/>
      <c r="G40" s="124"/>
    </row>
  </sheetData>
  <mergeCells count="2">
    <mergeCell ref="C5:G5"/>
    <mergeCell ref="C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0091E-1C47-4D8F-B171-C4368E322015}">
  <dimension ref="A1:G40"/>
  <sheetViews>
    <sheetView workbookViewId="0"/>
  </sheetViews>
  <sheetFormatPr defaultRowHeight="14.5"/>
  <cols>
    <col min="1" max="1" width="14.7265625" customWidth="1"/>
    <col min="2" max="2" width="19.81640625" customWidth="1"/>
    <col min="3" max="3" width="65.1796875" customWidth="1"/>
    <col min="4" max="4" width="10.7265625" customWidth="1"/>
    <col min="5" max="5" width="13.7265625" customWidth="1"/>
    <col min="6" max="6" width="15" customWidth="1"/>
    <col min="7" max="7" width="16.26953125" customWidth="1"/>
  </cols>
  <sheetData>
    <row r="1" spans="1:7" ht="15.5">
      <c r="A1" s="115" t="s">
        <v>72</v>
      </c>
      <c r="B1" s="116"/>
      <c r="C1" s="117"/>
      <c r="D1" s="118"/>
      <c r="E1" s="119"/>
      <c r="F1" s="120" t="s">
        <v>73</v>
      </c>
      <c r="G1" s="121">
        <f>Summary!I44</f>
        <v>0</v>
      </c>
    </row>
    <row r="2" spans="1:7" ht="23">
      <c r="B2" s="122" t="s">
        <v>74</v>
      </c>
      <c r="C2" s="123"/>
      <c r="D2" s="124"/>
      <c r="E2" s="124"/>
      <c r="F2" s="124"/>
      <c r="G2" s="125" t="s">
        <v>75</v>
      </c>
    </row>
    <row r="3" spans="1:7" ht="15.5">
      <c r="A3" s="126"/>
      <c r="B3" s="123"/>
      <c r="C3" s="123"/>
      <c r="D3" s="127" t="s">
        <v>76</v>
      </c>
      <c r="E3" s="128">
        <f>Summary!E3</f>
        <v>2025</v>
      </c>
      <c r="F3" s="124"/>
      <c r="G3" s="129"/>
    </row>
    <row r="4" spans="1:7" ht="15.5">
      <c r="A4" s="124"/>
      <c r="B4" s="124"/>
      <c r="C4" s="124"/>
      <c r="D4" s="130" t="s">
        <v>77</v>
      </c>
      <c r="E4" s="131">
        <f>Summary!G6</f>
        <v>0</v>
      </c>
      <c r="F4" s="132"/>
      <c r="G4" s="124"/>
    </row>
    <row r="5" spans="1:7" ht="30">
      <c r="A5" s="133" t="s">
        <v>78</v>
      </c>
      <c r="B5" s="134"/>
      <c r="C5" s="297" t="s">
        <v>92</v>
      </c>
      <c r="D5" s="297"/>
      <c r="E5" s="297"/>
      <c r="F5" s="297"/>
      <c r="G5" s="297"/>
    </row>
    <row r="6" spans="1:7" ht="15.5">
      <c r="A6" s="135" t="s">
        <v>80</v>
      </c>
      <c r="B6" s="136"/>
      <c r="C6" s="298" t="s">
        <v>81</v>
      </c>
      <c r="D6" s="299"/>
      <c r="E6" s="299"/>
      <c r="F6" s="299"/>
      <c r="G6" s="300"/>
    </row>
    <row r="7" spans="1:7" ht="52.5">
      <c r="A7" s="137" t="s">
        <v>82</v>
      </c>
      <c r="B7" s="138" t="s">
        <v>83</v>
      </c>
      <c r="C7" s="139" t="s">
        <v>84</v>
      </c>
      <c r="D7" s="140" t="s">
        <v>85</v>
      </c>
      <c r="E7" s="141" t="s">
        <v>86</v>
      </c>
      <c r="F7" s="141" t="s">
        <v>87</v>
      </c>
      <c r="G7" s="140" t="s">
        <v>88</v>
      </c>
    </row>
    <row r="8" spans="1:7" ht="15.5">
      <c r="A8" s="142"/>
      <c r="B8" s="143"/>
      <c r="C8" s="144"/>
      <c r="D8" s="145"/>
      <c r="E8" s="146"/>
      <c r="F8" s="147"/>
      <c r="G8" s="148">
        <f t="shared" ref="G8:G37" si="0">+E8*F8</f>
        <v>0</v>
      </c>
    </row>
    <row r="9" spans="1:7" ht="15.5">
      <c r="A9" s="142"/>
      <c r="B9" s="143"/>
      <c r="C9" s="144"/>
      <c r="D9" s="145"/>
      <c r="E9" s="146"/>
      <c r="F9" s="147"/>
      <c r="G9" s="148">
        <f t="shared" si="0"/>
        <v>0</v>
      </c>
    </row>
    <row r="10" spans="1:7" ht="15.5">
      <c r="A10" s="142"/>
      <c r="B10" s="143"/>
      <c r="C10" s="144"/>
      <c r="D10" s="149"/>
      <c r="E10" s="150"/>
      <c r="F10" s="147"/>
      <c r="G10" s="148">
        <f t="shared" si="0"/>
        <v>0</v>
      </c>
    </row>
    <row r="11" spans="1:7" ht="15.5">
      <c r="A11" s="142"/>
      <c r="B11" s="143"/>
      <c r="C11" s="144"/>
      <c r="D11" s="149"/>
      <c r="E11" s="150"/>
      <c r="F11" s="147"/>
      <c r="G11" s="148">
        <f t="shared" si="0"/>
        <v>0</v>
      </c>
    </row>
    <row r="12" spans="1:7" ht="15.5">
      <c r="A12" s="142"/>
      <c r="B12" s="143"/>
      <c r="C12" s="144"/>
      <c r="D12" s="149"/>
      <c r="E12" s="150"/>
      <c r="F12" s="147"/>
      <c r="G12" s="148">
        <f t="shared" si="0"/>
        <v>0</v>
      </c>
    </row>
    <row r="13" spans="1:7" ht="15.5">
      <c r="A13" s="142"/>
      <c r="B13" s="143"/>
      <c r="C13" s="144"/>
      <c r="D13" s="149"/>
      <c r="E13" s="150"/>
      <c r="F13" s="147"/>
      <c r="G13" s="148">
        <f t="shared" si="0"/>
        <v>0</v>
      </c>
    </row>
    <row r="14" spans="1:7" ht="15.5">
      <c r="A14" s="142"/>
      <c r="B14" s="143"/>
      <c r="C14" s="144"/>
      <c r="D14" s="149"/>
      <c r="E14" s="150"/>
      <c r="F14" s="147"/>
      <c r="G14" s="148">
        <f t="shared" si="0"/>
        <v>0</v>
      </c>
    </row>
    <row r="15" spans="1:7" ht="15.5">
      <c r="A15" s="142"/>
      <c r="B15" s="143"/>
      <c r="C15" s="144"/>
      <c r="D15" s="149"/>
      <c r="E15" s="150"/>
      <c r="F15" s="147"/>
      <c r="G15" s="148">
        <f t="shared" si="0"/>
        <v>0</v>
      </c>
    </row>
    <row r="16" spans="1:7" ht="15.5">
      <c r="A16" s="142"/>
      <c r="B16" s="143"/>
      <c r="C16" s="144"/>
      <c r="D16" s="149"/>
      <c r="E16" s="150"/>
      <c r="F16" s="147"/>
      <c r="G16" s="148">
        <f t="shared" si="0"/>
        <v>0</v>
      </c>
    </row>
    <row r="17" spans="1:7" ht="15.5">
      <c r="A17" s="142"/>
      <c r="B17" s="143"/>
      <c r="C17" s="144"/>
      <c r="D17" s="149"/>
      <c r="E17" s="150"/>
      <c r="F17" s="147"/>
      <c r="G17" s="148">
        <f t="shared" si="0"/>
        <v>0</v>
      </c>
    </row>
    <row r="18" spans="1:7" ht="15.5">
      <c r="A18" s="142"/>
      <c r="B18" s="143"/>
      <c r="C18" s="144"/>
      <c r="D18" s="149"/>
      <c r="E18" s="150"/>
      <c r="F18" s="147"/>
      <c r="G18" s="148">
        <f t="shared" si="0"/>
        <v>0</v>
      </c>
    </row>
    <row r="19" spans="1:7" ht="15.5">
      <c r="A19" s="142"/>
      <c r="B19" s="143"/>
      <c r="C19" s="144"/>
      <c r="D19" s="149"/>
      <c r="E19" s="150"/>
      <c r="F19" s="147"/>
      <c r="G19" s="148">
        <f t="shared" si="0"/>
        <v>0</v>
      </c>
    </row>
    <row r="20" spans="1:7" ht="15.5">
      <c r="A20" s="142"/>
      <c r="B20" s="143"/>
      <c r="C20" s="144"/>
      <c r="D20" s="149"/>
      <c r="E20" s="150"/>
      <c r="F20" s="147"/>
      <c r="G20" s="148">
        <f t="shared" si="0"/>
        <v>0</v>
      </c>
    </row>
    <row r="21" spans="1:7" ht="15.5">
      <c r="A21" s="142"/>
      <c r="B21" s="143"/>
      <c r="C21" s="144"/>
      <c r="D21" s="149"/>
      <c r="E21" s="150"/>
      <c r="F21" s="147"/>
      <c r="G21" s="148">
        <f t="shared" si="0"/>
        <v>0</v>
      </c>
    </row>
    <row r="22" spans="1:7" ht="15.5">
      <c r="A22" s="142"/>
      <c r="B22" s="143"/>
      <c r="C22" s="144"/>
      <c r="D22" s="149"/>
      <c r="E22" s="150"/>
      <c r="F22" s="147"/>
      <c r="G22" s="148">
        <f t="shared" si="0"/>
        <v>0</v>
      </c>
    </row>
    <row r="23" spans="1:7" ht="15.5">
      <c r="A23" s="142"/>
      <c r="B23" s="143"/>
      <c r="C23" s="144"/>
      <c r="D23" s="145"/>
      <c r="E23" s="146"/>
      <c r="F23" s="147"/>
      <c r="G23" s="148">
        <f t="shared" si="0"/>
        <v>0</v>
      </c>
    </row>
    <row r="24" spans="1:7" ht="15.5">
      <c r="A24" s="142"/>
      <c r="B24" s="143"/>
      <c r="C24" s="144"/>
      <c r="D24" s="145"/>
      <c r="E24" s="146"/>
      <c r="F24" s="147"/>
      <c r="G24" s="148">
        <f t="shared" si="0"/>
        <v>0</v>
      </c>
    </row>
    <row r="25" spans="1:7" ht="15.5">
      <c r="A25" s="142"/>
      <c r="B25" s="143"/>
      <c r="C25" s="144"/>
      <c r="D25" s="149"/>
      <c r="E25" s="150"/>
      <c r="F25" s="147"/>
      <c r="G25" s="148">
        <f t="shared" si="0"/>
        <v>0</v>
      </c>
    </row>
    <row r="26" spans="1:7" ht="15.5">
      <c r="A26" s="142"/>
      <c r="B26" s="143"/>
      <c r="C26" s="144"/>
      <c r="D26" s="149"/>
      <c r="E26" s="150"/>
      <c r="F26" s="147"/>
      <c r="G26" s="148">
        <f t="shared" si="0"/>
        <v>0</v>
      </c>
    </row>
    <row r="27" spans="1:7" ht="15.5">
      <c r="A27" s="142"/>
      <c r="B27" s="143"/>
      <c r="C27" s="144"/>
      <c r="D27" s="149"/>
      <c r="E27" s="150"/>
      <c r="F27" s="147"/>
      <c r="G27" s="148">
        <f t="shared" si="0"/>
        <v>0</v>
      </c>
    </row>
    <row r="28" spans="1:7" ht="15.5">
      <c r="A28" s="142"/>
      <c r="B28" s="143"/>
      <c r="C28" s="144"/>
      <c r="D28" s="149"/>
      <c r="E28" s="150"/>
      <c r="F28" s="147"/>
      <c r="G28" s="148">
        <f t="shared" si="0"/>
        <v>0</v>
      </c>
    </row>
    <row r="29" spans="1:7" ht="15.5">
      <c r="A29" s="142"/>
      <c r="B29" s="143"/>
      <c r="C29" s="144"/>
      <c r="D29" s="149"/>
      <c r="E29" s="150"/>
      <c r="F29" s="147"/>
      <c r="G29" s="148">
        <f t="shared" si="0"/>
        <v>0</v>
      </c>
    </row>
    <row r="30" spans="1:7" ht="15.5">
      <c r="A30" s="142"/>
      <c r="B30" s="143"/>
      <c r="C30" s="144"/>
      <c r="D30" s="149"/>
      <c r="E30" s="150"/>
      <c r="F30" s="147"/>
      <c r="G30" s="148">
        <f t="shared" si="0"/>
        <v>0</v>
      </c>
    </row>
    <row r="31" spans="1:7" ht="15.5">
      <c r="A31" s="142"/>
      <c r="B31" s="143"/>
      <c r="C31" s="144"/>
      <c r="D31" s="149"/>
      <c r="E31" s="150"/>
      <c r="F31" s="147"/>
      <c r="G31" s="148">
        <f t="shared" si="0"/>
        <v>0</v>
      </c>
    </row>
    <row r="32" spans="1:7" ht="15.5">
      <c r="A32" s="142"/>
      <c r="B32" s="143"/>
      <c r="C32" s="144"/>
      <c r="D32" s="149"/>
      <c r="E32" s="150"/>
      <c r="F32" s="147"/>
      <c r="G32" s="148">
        <f t="shared" si="0"/>
        <v>0</v>
      </c>
    </row>
    <row r="33" spans="1:7" ht="15.5">
      <c r="A33" s="142"/>
      <c r="B33" s="143"/>
      <c r="C33" s="151"/>
      <c r="D33" s="152"/>
      <c r="E33" s="153"/>
      <c r="F33" s="153"/>
      <c r="G33" s="148">
        <f t="shared" si="0"/>
        <v>0</v>
      </c>
    </row>
    <row r="34" spans="1:7" ht="15.5">
      <c r="A34" s="142"/>
      <c r="B34" s="143"/>
      <c r="C34" s="151"/>
      <c r="D34" s="152"/>
      <c r="E34" s="153"/>
      <c r="F34" s="153"/>
      <c r="G34" s="148">
        <f t="shared" si="0"/>
        <v>0</v>
      </c>
    </row>
    <row r="35" spans="1:7" ht="15.5">
      <c r="A35" s="142"/>
      <c r="B35" s="143"/>
      <c r="C35" s="151"/>
      <c r="D35" s="152"/>
      <c r="E35" s="153"/>
      <c r="F35" s="153"/>
      <c r="G35" s="148">
        <f t="shared" si="0"/>
        <v>0</v>
      </c>
    </row>
    <row r="36" spans="1:7" ht="15.5">
      <c r="A36" s="142"/>
      <c r="B36" s="143"/>
      <c r="C36" s="151"/>
      <c r="D36" s="152"/>
      <c r="E36" s="153"/>
      <c r="F36" s="153"/>
      <c r="G36" s="148">
        <f t="shared" si="0"/>
        <v>0</v>
      </c>
    </row>
    <row r="37" spans="1:7" ht="16" thickBot="1">
      <c r="A37" s="154"/>
      <c r="B37" s="155"/>
      <c r="C37" s="151"/>
      <c r="D37" s="152"/>
      <c r="E37" s="153"/>
      <c r="F37" s="153"/>
      <c r="G37" s="148">
        <f t="shared" si="0"/>
        <v>0</v>
      </c>
    </row>
    <row r="38" spans="1:7" ht="15.5">
      <c r="A38" s="118"/>
      <c r="B38" s="156"/>
      <c r="C38" s="157" t="s">
        <v>97</v>
      </c>
      <c r="D38" s="158">
        <f>SUM(D8:D37)</f>
        <v>0</v>
      </c>
      <c r="E38" s="159">
        <f>SUM(E8:E37)</f>
        <v>0</v>
      </c>
      <c r="F38" s="160" t="s">
        <v>90</v>
      </c>
      <c r="G38" s="157">
        <f>SUM(G8:G37)</f>
        <v>0</v>
      </c>
    </row>
    <row r="39" spans="1:7">
      <c r="A39" s="124"/>
      <c r="B39" s="124"/>
      <c r="C39" s="124"/>
      <c r="D39" s="124"/>
      <c r="E39" s="132"/>
      <c r="F39" s="132"/>
      <c r="G39" s="124"/>
    </row>
    <row r="40" spans="1:7" ht="22.5">
      <c r="A40" s="124" t="s">
        <v>91</v>
      </c>
      <c r="B40" s="124"/>
      <c r="C40" s="124"/>
      <c r="D40" s="124"/>
      <c r="E40" s="132"/>
      <c r="F40" s="132"/>
      <c r="G40" s="124"/>
    </row>
  </sheetData>
  <mergeCells count="2">
    <mergeCell ref="C5:G5"/>
    <mergeCell ref="C6: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591B8-EBFB-4D1C-AAC8-20A09F3461C1}">
  <dimension ref="A1:G40"/>
  <sheetViews>
    <sheetView workbookViewId="0">
      <selection activeCell="E3" sqref="E3"/>
    </sheetView>
  </sheetViews>
  <sheetFormatPr defaultRowHeight="14.5"/>
  <cols>
    <col min="1" max="1" width="14.7265625" customWidth="1"/>
    <col min="2" max="2" width="19.81640625" customWidth="1"/>
    <col min="3" max="3" width="65.1796875" customWidth="1"/>
    <col min="4" max="4" width="10.7265625" customWidth="1"/>
    <col min="5" max="5" width="13.7265625" customWidth="1"/>
    <col min="6" max="6" width="15" customWidth="1"/>
    <col min="7" max="7" width="16.26953125" customWidth="1"/>
  </cols>
  <sheetData>
    <row r="1" spans="1:7" ht="15.5">
      <c r="A1" s="115" t="s">
        <v>72</v>
      </c>
      <c r="B1" s="116"/>
      <c r="C1" s="117"/>
      <c r="D1" s="118"/>
      <c r="E1" s="119"/>
      <c r="F1" s="120" t="s">
        <v>73</v>
      </c>
      <c r="G1" s="121">
        <f>Summary!I44</f>
        <v>0</v>
      </c>
    </row>
    <row r="2" spans="1:7" ht="23">
      <c r="B2" s="122" t="s">
        <v>74</v>
      </c>
      <c r="C2" s="123"/>
      <c r="D2" s="124"/>
      <c r="E2" s="124"/>
      <c r="F2" s="124"/>
      <c r="G2" s="125" t="s">
        <v>75</v>
      </c>
    </row>
    <row r="3" spans="1:7" ht="15.5">
      <c r="A3" s="126"/>
      <c r="B3" s="123"/>
      <c r="C3" s="123"/>
      <c r="D3" s="127" t="s">
        <v>76</v>
      </c>
      <c r="E3" s="128">
        <f>Summary!E3</f>
        <v>2025</v>
      </c>
      <c r="F3" s="124"/>
      <c r="G3" s="129"/>
    </row>
    <row r="4" spans="1:7" ht="15.5">
      <c r="A4" s="124"/>
      <c r="B4" s="124"/>
      <c r="C4" s="124"/>
      <c r="D4" s="130" t="s">
        <v>77</v>
      </c>
      <c r="E4" s="131">
        <f>Summary!G6</f>
        <v>0</v>
      </c>
      <c r="F4" s="132"/>
      <c r="G4" s="124"/>
    </row>
    <row r="5" spans="1:7" ht="30">
      <c r="A5" s="133" t="s">
        <v>78</v>
      </c>
      <c r="B5" s="134"/>
      <c r="C5" s="297" t="s">
        <v>93</v>
      </c>
      <c r="D5" s="297"/>
      <c r="E5" s="297"/>
      <c r="F5" s="297"/>
      <c r="G5" s="297"/>
    </row>
    <row r="6" spans="1:7" ht="15.5">
      <c r="A6" s="135" t="s">
        <v>80</v>
      </c>
      <c r="B6" s="136"/>
      <c r="C6" s="298" t="s">
        <v>81</v>
      </c>
      <c r="D6" s="299"/>
      <c r="E6" s="299"/>
      <c r="F6" s="299"/>
      <c r="G6" s="300"/>
    </row>
    <row r="7" spans="1:7" ht="52.5">
      <c r="A7" s="137" t="s">
        <v>82</v>
      </c>
      <c r="B7" s="138" t="s">
        <v>83</v>
      </c>
      <c r="C7" s="139" t="s">
        <v>84</v>
      </c>
      <c r="D7" s="140" t="s">
        <v>85</v>
      </c>
      <c r="E7" s="141" t="s">
        <v>86</v>
      </c>
      <c r="F7" s="141" t="s">
        <v>87</v>
      </c>
      <c r="G7" s="140" t="s">
        <v>88</v>
      </c>
    </row>
    <row r="8" spans="1:7" ht="15.5">
      <c r="A8" s="142"/>
      <c r="B8" s="143"/>
      <c r="C8" s="144"/>
      <c r="D8" s="145"/>
      <c r="E8" s="146"/>
      <c r="F8" s="147"/>
      <c r="G8" s="148">
        <f t="shared" ref="G8:G37" si="0">+E8*F8</f>
        <v>0</v>
      </c>
    </row>
    <row r="9" spans="1:7" ht="15.5">
      <c r="A9" s="142"/>
      <c r="B9" s="143"/>
      <c r="C9" s="144"/>
      <c r="D9" s="145"/>
      <c r="E9" s="146"/>
      <c r="F9" s="147"/>
      <c r="G9" s="148">
        <f t="shared" si="0"/>
        <v>0</v>
      </c>
    </row>
    <row r="10" spans="1:7" ht="15.5">
      <c r="A10" s="142"/>
      <c r="B10" s="143"/>
      <c r="C10" s="144"/>
      <c r="D10" s="149"/>
      <c r="E10" s="150"/>
      <c r="F10" s="147"/>
      <c r="G10" s="148">
        <f t="shared" si="0"/>
        <v>0</v>
      </c>
    </row>
    <row r="11" spans="1:7" ht="15.5">
      <c r="A11" s="142"/>
      <c r="B11" s="143"/>
      <c r="C11" s="144"/>
      <c r="D11" s="149"/>
      <c r="E11" s="150"/>
      <c r="F11" s="147"/>
      <c r="G11" s="148">
        <f t="shared" si="0"/>
        <v>0</v>
      </c>
    </row>
    <row r="12" spans="1:7" ht="15.5">
      <c r="A12" s="142"/>
      <c r="B12" s="143"/>
      <c r="C12" s="144"/>
      <c r="D12" s="149"/>
      <c r="E12" s="150"/>
      <c r="F12" s="147"/>
      <c r="G12" s="148">
        <f t="shared" si="0"/>
        <v>0</v>
      </c>
    </row>
    <row r="13" spans="1:7" ht="15.5">
      <c r="A13" s="142"/>
      <c r="B13" s="143"/>
      <c r="C13" s="144"/>
      <c r="D13" s="149"/>
      <c r="E13" s="150"/>
      <c r="F13" s="147"/>
      <c r="G13" s="148">
        <f t="shared" si="0"/>
        <v>0</v>
      </c>
    </row>
    <row r="14" spans="1:7" ht="15.5">
      <c r="A14" s="142"/>
      <c r="B14" s="143"/>
      <c r="C14" s="144"/>
      <c r="D14" s="149"/>
      <c r="E14" s="150"/>
      <c r="F14" s="147"/>
      <c r="G14" s="148">
        <f t="shared" si="0"/>
        <v>0</v>
      </c>
    </row>
    <row r="15" spans="1:7" ht="15.5">
      <c r="A15" s="142"/>
      <c r="B15" s="143"/>
      <c r="C15" s="144"/>
      <c r="D15" s="149"/>
      <c r="E15" s="150"/>
      <c r="F15" s="147"/>
      <c r="G15" s="148">
        <f t="shared" si="0"/>
        <v>0</v>
      </c>
    </row>
    <row r="16" spans="1:7" ht="15.5">
      <c r="A16" s="142"/>
      <c r="B16" s="143"/>
      <c r="C16" s="144"/>
      <c r="D16" s="149"/>
      <c r="E16" s="150"/>
      <c r="F16" s="147"/>
      <c r="G16" s="148">
        <f t="shared" si="0"/>
        <v>0</v>
      </c>
    </row>
    <row r="17" spans="1:7" ht="15.5">
      <c r="A17" s="142"/>
      <c r="B17" s="143"/>
      <c r="C17" s="144"/>
      <c r="D17" s="149"/>
      <c r="E17" s="150"/>
      <c r="F17" s="147"/>
      <c r="G17" s="148">
        <f t="shared" si="0"/>
        <v>0</v>
      </c>
    </row>
    <row r="18" spans="1:7" ht="15.5">
      <c r="A18" s="142"/>
      <c r="B18" s="143"/>
      <c r="C18" s="144"/>
      <c r="D18" s="149"/>
      <c r="E18" s="150"/>
      <c r="F18" s="147"/>
      <c r="G18" s="148">
        <f t="shared" si="0"/>
        <v>0</v>
      </c>
    </row>
    <row r="19" spans="1:7" ht="15.5">
      <c r="A19" s="142"/>
      <c r="B19" s="143"/>
      <c r="C19" s="144"/>
      <c r="D19" s="149"/>
      <c r="E19" s="150"/>
      <c r="F19" s="147"/>
      <c r="G19" s="148">
        <f t="shared" si="0"/>
        <v>0</v>
      </c>
    </row>
    <row r="20" spans="1:7" ht="15.5">
      <c r="A20" s="142"/>
      <c r="B20" s="143"/>
      <c r="C20" s="144"/>
      <c r="D20" s="149"/>
      <c r="E20" s="150"/>
      <c r="F20" s="147"/>
      <c r="G20" s="148">
        <f t="shared" si="0"/>
        <v>0</v>
      </c>
    </row>
    <row r="21" spans="1:7" ht="15.5">
      <c r="A21" s="142"/>
      <c r="B21" s="143"/>
      <c r="C21" s="144"/>
      <c r="D21" s="149"/>
      <c r="E21" s="150"/>
      <c r="F21" s="147"/>
      <c r="G21" s="148">
        <f t="shared" si="0"/>
        <v>0</v>
      </c>
    </row>
    <row r="22" spans="1:7" ht="15.5">
      <c r="A22" s="142"/>
      <c r="B22" s="143"/>
      <c r="C22" s="144"/>
      <c r="D22" s="149"/>
      <c r="E22" s="150"/>
      <c r="F22" s="147"/>
      <c r="G22" s="148">
        <f t="shared" si="0"/>
        <v>0</v>
      </c>
    </row>
    <row r="23" spans="1:7" ht="15.5">
      <c r="A23" s="142"/>
      <c r="B23" s="143"/>
      <c r="C23" s="144"/>
      <c r="D23" s="145"/>
      <c r="E23" s="146"/>
      <c r="F23" s="147"/>
      <c r="G23" s="148">
        <f t="shared" si="0"/>
        <v>0</v>
      </c>
    </row>
    <row r="24" spans="1:7" ht="15.5">
      <c r="A24" s="142"/>
      <c r="B24" s="143"/>
      <c r="C24" s="144"/>
      <c r="D24" s="145"/>
      <c r="E24" s="146"/>
      <c r="F24" s="147"/>
      <c r="G24" s="148">
        <f t="shared" si="0"/>
        <v>0</v>
      </c>
    </row>
    <row r="25" spans="1:7" ht="15.5">
      <c r="A25" s="142"/>
      <c r="B25" s="143"/>
      <c r="C25" s="144"/>
      <c r="D25" s="149"/>
      <c r="E25" s="150"/>
      <c r="F25" s="147"/>
      <c r="G25" s="148">
        <f t="shared" si="0"/>
        <v>0</v>
      </c>
    </row>
    <row r="26" spans="1:7" ht="15.5">
      <c r="A26" s="142"/>
      <c r="B26" s="143"/>
      <c r="C26" s="144"/>
      <c r="D26" s="149"/>
      <c r="E26" s="150"/>
      <c r="F26" s="147"/>
      <c r="G26" s="148">
        <f t="shared" si="0"/>
        <v>0</v>
      </c>
    </row>
    <row r="27" spans="1:7" ht="15.5">
      <c r="A27" s="142"/>
      <c r="B27" s="143"/>
      <c r="C27" s="144"/>
      <c r="D27" s="149"/>
      <c r="E27" s="150"/>
      <c r="F27" s="147"/>
      <c r="G27" s="148">
        <f t="shared" si="0"/>
        <v>0</v>
      </c>
    </row>
    <row r="28" spans="1:7" ht="15.5">
      <c r="A28" s="142"/>
      <c r="B28" s="143"/>
      <c r="C28" s="144"/>
      <c r="D28" s="149"/>
      <c r="E28" s="150"/>
      <c r="F28" s="147"/>
      <c r="G28" s="148">
        <f t="shared" si="0"/>
        <v>0</v>
      </c>
    </row>
    <row r="29" spans="1:7" ht="15.5">
      <c r="A29" s="142"/>
      <c r="B29" s="143"/>
      <c r="C29" s="144"/>
      <c r="D29" s="149"/>
      <c r="E29" s="150"/>
      <c r="F29" s="147"/>
      <c r="G29" s="148">
        <f t="shared" si="0"/>
        <v>0</v>
      </c>
    </row>
    <row r="30" spans="1:7" ht="15.5">
      <c r="A30" s="142"/>
      <c r="B30" s="143"/>
      <c r="C30" s="144"/>
      <c r="D30" s="149"/>
      <c r="E30" s="150"/>
      <c r="F30" s="147"/>
      <c r="G30" s="148">
        <f t="shared" si="0"/>
        <v>0</v>
      </c>
    </row>
    <row r="31" spans="1:7" ht="15.5">
      <c r="A31" s="142"/>
      <c r="B31" s="143"/>
      <c r="C31" s="144"/>
      <c r="D31" s="149"/>
      <c r="E31" s="150"/>
      <c r="F31" s="147"/>
      <c r="G31" s="148">
        <f t="shared" si="0"/>
        <v>0</v>
      </c>
    </row>
    <row r="32" spans="1:7" ht="15.5">
      <c r="A32" s="142"/>
      <c r="B32" s="143"/>
      <c r="C32" s="144"/>
      <c r="D32" s="149"/>
      <c r="E32" s="150"/>
      <c r="F32" s="147"/>
      <c r="G32" s="148">
        <f t="shared" si="0"/>
        <v>0</v>
      </c>
    </row>
    <row r="33" spans="1:7" ht="15.5">
      <c r="A33" s="142"/>
      <c r="B33" s="143"/>
      <c r="C33" s="151"/>
      <c r="D33" s="152"/>
      <c r="E33" s="153"/>
      <c r="F33" s="153"/>
      <c r="G33" s="148">
        <f t="shared" si="0"/>
        <v>0</v>
      </c>
    </row>
    <row r="34" spans="1:7" ht="15.5">
      <c r="A34" s="142"/>
      <c r="B34" s="143"/>
      <c r="C34" s="151"/>
      <c r="D34" s="152"/>
      <c r="E34" s="153"/>
      <c r="F34" s="153"/>
      <c r="G34" s="148">
        <f t="shared" si="0"/>
        <v>0</v>
      </c>
    </row>
    <row r="35" spans="1:7" ht="15.5">
      <c r="A35" s="142"/>
      <c r="B35" s="143"/>
      <c r="C35" s="151"/>
      <c r="D35" s="152"/>
      <c r="E35" s="153"/>
      <c r="F35" s="153"/>
      <c r="G35" s="148">
        <f t="shared" si="0"/>
        <v>0</v>
      </c>
    </row>
    <row r="36" spans="1:7" ht="15.5">
      <c r="A36" s="142"/>
      <c r="B36" s="143"/>
      <c r="C36" s="151"/>
      <c r="D36" s="152"/>
      <c r="E36" s="153"/>
      <c r="F36" s="153"/>
      <c r="G36" s="148">
        <f t="shared" si="0"/>
        <v>0</v>
      </c>
    </row>
    <row r="37" spans="1:7" ht="16" thickBot="1">
      <c r="A37" s="154"/>
      <c r="B37" s="155"/>
      <c r="C37" s="151"/>
      <c r="D37" s="152"/>
      <c r="E37" s="153"/>
      <c r="F37" s="153"/>
      <c r="G37" s="148">
        <f t="shared" si="0"/>
        <v>0</v>
      </c>
    </row>
    <row r="38" spans="1:7" ht="15.5">
      <c r="A38" s="118"/>
      <c r="B38" s="156"/>
      <c r="C38" s="157" t="s">
        <v>98</v>
      </c>
      <c r="D38" s="158">
        <f>SUM(D8:D37)</f>
        <v>0</v>
      </c>
      <c r="E38" s="159">
        <f>SUM(E8:E37)</f>
        <v>0</v>
      </c>
      <c r="F38" s="160" t="s">
        <v>90</v>
      </c>
      <c r="G38" s="157">
        <f>SUM(G8:G37)</f>
        <v>0</v>
      </c>
    </row>
    <row r="39" spans="1:7">
      <c r="A39" s="124"/>
      <c r="B39" s="124"/>
      <c r="C39" s="124"/>
      <c r="D39" s="124"/>
      <c r="E39" s="132"/>
      <c r="F39" s="132"/>
      <c r="G39" s="124"/>
    </row>
    <row r="40" spans="1:7" ht="22.5">
      <c r="A40" s="124" t="s">
        <v>91</v>
      </c>
      <c r="B40" s="124"/>
      <c r="C40" s="124"/>
      <c r="D40" s="124"/>
      <c r="E40" s="132"/>
      <c r="F40" s="132"/>
      <c r="G40" s="124"/>
    </row>
  </sheetData>
  <mergeCells count="2">
    <mergeCell ref="C5:G5"/>
    <mergeCell ref="C6: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CCB4-0C30-4A0E-86C0-3FC7EA9F629F}">
  <dimension ref="A1:H44"/>
  <sheetViews>
    <sheetView workbookViewId="0">
      <selection sqref="A1:B1"/>
    </sheetView>
  </sheetViews>
  <sheetFormatPr defaultRowHeight="14.5"/>
  <cols>
    <col min="1" max="1" width="14.7265625" customWidth="1"/>
    <col min="2" max="2" width="19.81640625" customWidth="1"/>
    <col min="3" max="3" width="12" customWidth="1"/>
    <col min="4" max="4" width="65.1796875" customWidth="1"/>
    <col min="5" max="5" width="10.7265625" customWidth="1"/>
    <col min="6" max="6" width="13.7265625" customWidth="1"/>
    <col min="7" max="7" width="15" customWidth="1"/>
    <col min="8" max="8" width="16.26953125" customWidth="1"/>
  </cols>
  <sheetData>
    <row r="1" spans="1:8" ht="15.5">
      <c r="A1" s="303" t="s">
        <v>103</v>
      </c>
      <c r="B1" s="303"/>
      <c r="C1" s="173"/>
      <c r="D1" s="174"/>
      <c r="E1" s="118"/>
      <c r="F1" s="119"/>
      <c r="G1" s="120" t="s">
        <v>73</v>
      </c>
      <c r="H1" s="121">
        <f>Summary!I44</f>
        <v>0</v>
      </c>
    </row>
    <row r="2" spans="1:8" ht="23">
      <c r="B2" s="122" t="s">
        <v>74</v>
      </c>
      <c r="C2" s="122"/>
      <c r="D2" s="123"/>
      <c r="E2" s="124"/>
      <c r="F2" s="124"/>
      <c r="G2" s="124"/>
      <c r="H2" s="125" t="s">
        <v>75</v>
      </c>
    </row>
    <row r="3" spans="1:8" ht="15.5">
      <c r="A3" s="126"/>
      <c r="B3" s="123"/>
      <c r="C3" s="123"/>
      <c r="D3" s="123"/>
      <c r="E3" s="127" t="s">
        <v>76</v>
      </c>
      <c r="F3" s="128">
        <f>Summary!E3</f>
        <v>2025</v>
      </c>
      <c r="G3" s="124"/>
      <c r="H3" s="129"/>
    </row>
    <row r="4" spans="1:8" ht="15.5">
      <c r="A4" s="124"/>
      <c r="B4" s="124"/>
      <c r="C4" s="124"/>
      <c r="D4" s="124"/>
      <c r="E4" s="130" t="s">
        <v>77</v>
      </c>
      <c r="F4" s="131">
        <f>Summary!G6</f>
        <v>0</v>
      </c>
      <c r="G4" s="132"/>
      <c r="H4" s="124"/>
    </row>
    <row r="5" spans="1:8" ht="30">
      <c r="A5" s="133" t="s">
        <v>78</v>
      </c>
      <c r="B5" s="134"/>
      <c r="C5" s="162"/>
      <c r="D5" s="301" t="s">
        <v>104</v>
      </c>
      <c r="E5" s="301"/>
      <c r="F5" s="301"/>
      <c r="G5" s="301"/>
      <c r="H5" s="301"/>
    </row>
    <row r="6" spans="1:8" ht="15.5">
      <c r="A6" s="135" t="s">
        <v>80</v>
      </c>
      <c r="B6" s="136"/>
      <c r="C6" s="163"/>
      <c r="D6" s="299" t="s">
        <v>81</v>
      </c>
      <c r="E6" s="299"/>
      <c r="F6" s="299"/>
      <c r="G6" s="299"/>
      <c r="H6" s="300"/>
    </row>
    <row r="7" spans="1:8" ht="52.5">
      <c r="A7" s="137" t="s">
        <v>82</v>
      </c>
      <c r="B7" s="164" t="s">
        <v>83</v>
      </c>
      <c r="C7" s="140" t="s">
        <v>96</v>
      </c>
      <c r="D7" s="139" t="s">
        <v>84</v>
      </c>
      <c r="E7" s="140" t="s">
        <v>85</v>
      </c>
      <c r="F7" s="141" t="s">
        <v>86</v>
      </c>
      <c r="G7" s="141" t="s">
        <v>87</v>
      </c>
      <c r="H7" s="140" t="s">
        <v>88</v>
      </c>
    </row>
    <row r="8" spans="1:8" ht="15.5">
      <c r="A8" s="142"/>
      <c r="B8" s="143"/>
      <c r="C8" s="165"/>
      <c r="D8" s="144"/>
      <c r="E8" s="145"/>
      <c r="F8" s="146"/>
      <c r="G8" s="147"/>
      <c r="H8" s="148">
        <f t="shared" ref="H8:H37" si="0">+F8*G8</f>
        <v>0</v>
      </c>
    </row>
    <row r="9" spans="1:8" ht="15.5">
      <c r="A9" s="142"/>
      <c r="B9" s="143"/>
      <c r="C9" s="165"/>
      <c r="D9" s="144"/>
      <c r="E9" s="145"/>
      <c r="F9" s="146"/>
      <c r="G9" s="147"/>
      <c r="H9" s="148">
        <f t="shared" si="0"/>
        <v>0</v>
      </c>
    </row>
    <row r="10" spans="1:8" ht="15.5">
      <c r="A10" s="142"/>
      <c r="B10" s="143"/>
      <c r="C10" s="165"/>
      <c r="D10" s="144"/>
      <c r="E10" s="149"/>
      <c r="F10" s="150"/>
      <c r="G10" s="147"/>
      <c r="H10" s="148">
        <f t="shared" si="0"/>
        <v>0</v>
      </c>
    </row>
    <row r="11" spans="1:8" ht="15.5">
      <c r="A11" s="142"/>
      <c r="B11" s="143"/>
      <c r="C11" s="165"/>
      <c r="D11" s="144"/>
      <c r="E11" s="149"/>
      <c r="F11" s="150"/>
      <c r="G11" s="147"/>
      <c r="H11" s="148">
        <f t="shared" si="0"/>
        <v>0</v>
      </c>
    </row>
    <row r="12" spans="1:8" ht="15.5">
      <c r="A12" s="142"/>
      <c r="B12" s="143"/>
      <c r="C12" s="165"/>
      <c r="D12" s="144"/>
      <c r="E12" s="149"/>
      <c r="F12" s="150"/>
      <c r="G12" s="147"/>
      <c r="H12" s="148">
        <f t="shared" si="0"/>
        <v>0</v>
      </c>
    </row>
    <row r="13" spans="1:8" ht="15.5">
      <c r="A13" s="142"/>
      <c r="B13" s="143"/>
      <c r="C13" s="165"/>
      <c r="D13" s="144"/>
      <c r="E13" s="149"/>
      <c r="F13" s="150"/>
      <c r="G13" s="147"/>
      <c r="H13" s="148">
        <f t="shared" si="0"/>
        <v>0</v>
      </c>
    </row>
    <row r="14" spans="1:8" ht="15.5">
      <c r="A14" s="142"/>
      <c r="B14" s="143"/>
      <c r="C14" s="165"/>
      <c r="D14" s="144"/>
      <c r="E14" s="149"/>
      <c r="F14" s="150"/>
      <c r="G14" s="147"/>
      <c r="H14" s="148">
        <f t="shared" si="0"/>
        <v>0</v>
      </c>
    </row>
    <row r="15" spans="1:8" ht="15.5">
      <c r="A15" s="142"/>
      <c r="B15" s="143"/>
      <c r="C15" s="165"/>
      <c r="D15" s="144"/>
      <c r="E15" s="149"/>
      <c r="F15" s="150"/>
      <c r="G15" s="147"/>
      <c r="H15" s="148">
        <f t="shared" si="0"/>
        <v>0</v>
      </c>
    </row>
    <row r="16" spans="1:8" ht="15.5">
      <c r="A16" s="142"/>
      <c r="B16" s="143"/>
      <c r="C16" s="165"/>
      <c r="D16" s="144"/>
      <c r="E16" s="149"/>
      <c r="F16" s="150"/>
      <c r="G16" s="147"/>
      <c r="H16" s="148">
        <f t="shared" si="0"/>
        <v>0</v>
      </c>
    </row>
    <row r="17" spans="1:8" ht="15.5">
      <c r="A17" s="142"/>
      <c r="B17" s="143"/>
      <c r="C17" s="165"/>
      <c r="D17" s="144"/>
      <c r="E17" s="149"/>
      <c r="F17" s="150"/>
      <c r="G17" s="147"/>
      <c r="H17" s="148">
        <f t="shared" si="0"/>
        <v>0</v>
      </c>
    </row>
    <row r="18" spans="1:8" ht="15.5">
      <c r="A18" s="142"/>
      <c r="B18" s="143"/>
      <c r="C18" s="165"/>
      <c r="D18" s="144"/>
      <c r="E18" s="149"/>
      <c r="F18" s="150"/>
      <c r="G18" s="147"/>
      <c r="H18" s="148">
        <f t="shared" si="0"/>
        <v>0</v>
      </c>
    </row>
    <row r="19" spans="1:8" ht="15.5">
      <c r="A19" s="142"/>
      <c r="B19" s="143"/>
      <c r="C19" s="165"/>
      <c r="D19" s="144"/>
      <c r="E19" s="149"/>
      <c r="F19" s="150"/>
      <c r="G19" s="147"/>
      <c r="H19" s="148">
        <f t="shared" si="0"/>
        <v>0</v>
      </c>
    </row>
    <row r="20" spans="1:8" ht="15.5">
      <c r="A20" s="142"/>
      <c r="B20" s="143"/>
      <c r="C20" s="165"/>
      <c r="D20" s="144"/>
      <c r="E20" s="149"/>
      <c r="F20" s="150"/>
      <c r="G20" s="147"/>
      <c r="H20" s="148">
        <f t="shared" si="0"/>
        <v>0</v>
      </c>
    </row>
    <row r="21" spans="1:8" ht="15.5">
      <c r="A21" s="142"/>
      <c r="B21" s="143"/>
      <c r="C21" s="165"/>
      <c r="D21" s="144"/>
      <c r="E21" s="149"/>
      <c r="F21" s="150"/>
      <c r="G21" s="147"/>
      <c r="H21" s="148">
        <f t="shared" si="0"/>
        <v>0</v>
      </c>
    </row>
    <row r="22" spans="1:8" ht="15.5">
      <c r="A22" s="142"/>
      <c r="B22" s="143"/>
      <c r="C22" s="165"/>
      <c r="D22" s="144"/>
      <c r="E22" s="149"/>
      <c r="F22" s="150"/>
      <c r="G22" s="147"/>
      <c r="H22" s="148">
        <f t="shared" si="0"/>
        <v>0</v>
      </c>
    </row>
    <row r="23" spans="1:8" ht="15.5">
      <c r="A23" s="142"/>
      <c r="B23" s="143"/>
      <c r="C23" s="165"/>
      <c r="D23" s="144"/>
      <c r="E23" s="145"/>
      <c r="F23" s="146"/>
      <c r="G23" s="147"/>
      <c r="H23" s="148">
        <f t="shared" si="0"/>
        <v>0</v>
      </c>
    </row>
    <row r="24" spans="1:8" ht="15.5">
      <c r="A24" s="142"/>
      <c r="B24" s="143"/>
      <c r="C24" s="165"/>
      <c r="D24" s="144"/>
      <c r="E24" s="145"/>
      <c r="F24" s="146"/>
      <c r="G24" s="147"/>
      <c r="H24" s="148">
        <f t="shared" si="0"/>
        <v>0</v>
      </c>
    </row>
    <row r="25" spans="1:8" ht="15.5">
      <c r="A25" s="142"/>
      <c r="B25" s="143"/>
      <c r="C25" s="165"/>
      <c r="D25" s="144"/>
      <c r="E25" s="149"/>
      <c r="F25" s="150"/>
      <c r="G25" s="147"/>
      <c r="H25" s="148">
        <f t="shared" si="0"/>
        <v>0</v>
      </c>
    </row>
    <row r="26" spans="1:8" ht="15.5">
      <c r="A26" s="142"/>
      <c r="B26" s="143"/>
      <c r="C26" s="165"/>
      <c r="D26" s="144"/>
      <c r="E26" s="149"/>
      <c r="F26" s="150"/>
      <c r="G26" s="147"/>
      <c r="H26" s="148">
        <f t="shared" si="0"/>
        <v>0</v>
      </c>
    </row>
    <row r="27" spans="1:8" ht="15.5">
      <c r="A27" s="142"/>
      <c r="B27" s="143"/>
      <c r="C27" s="165"/>
      <c r="D27" s="144"/>
      <c r="E27" s="149"/>
      <c r="F27" s="150"/>
      <c r="G27" s="147"/>
      <c r="H27" s="148">
        <f t="shared" si="0"/>
        <v>0</v>
      </c>
    </row>
    <row r="28" spans="1:8" ht="15.5">
      <c r="A28" s="142"/>
      <c r="B28" s="143"/>
      <c r="C28" s="165"/>
      <c r="D28" s="144"/>
      <c r="E28" s="149"/>
      <c r="F28" s="150"/>
      <c r="G28" s="147"/>
      <c r="H28" s="148">
        <f t="shared" si="0"/>
        <v>0</v>
      </c>
    </row>
    <row r="29" spans="1:8" ht="15.5">
      <c r="A29" s="142"/>
      <c r="B29" s="143"/>
      <c r="C29" s="165"/>
      <c r="D29" s="144"/>
      <c r="E29" s="149"/>
      <c r="F29" s="150"/>
      <c r="G29" s="147"/>
      <c r="H29" s="148">
        <f t="shared" si="0"/>
        <v>0</v>
      </c>
    </row>
    <row r="30" spans="1:8" ht="15.5">
      <c r="A30" s="142"/>
      <c r="B30" s="143"/>
      <c r="C30" s="165"/>
      <c r="D30" s="144"/>
      <c r="E30" s="149"/>
      <c r="F30" s="150"/>
      <c r="G30" s="147"/>
      <c r="H30" s="148">
        <f t="shared" si="0"/>
        <v>0</v>
      </c>
    </row>
    <row r="31" spans="1:8" ht="15.5">
      <c r="A31" s="142"/>
      <c r="B31" s="143"/>
      <c r="C31" s="165"/>
      <c r="D31" s="144"/>
      <c r="E31" s="149"/>
      <c r="F31" s="150"/>
      <c r="G31" s="147"/>
      <c r="H31" s="148">
        <f t="shared" si="0"/>
        <v>0</v>
      </c>
    </row>
    <row r="32" spans="1:8" ht="15.5">
      <c r="A32" s="142"/>
      <c r="B32" s="161"/>
      <c r="C32" s="168"/>
      <c r="D32" s="167"/>
      <c r="E32" s="149"/>
      <c r="F32" s="150"/>
      <c r="G32" s="147"/>
      <c r="H32" s="148">
        <f t="shared" si="0"/>
        <v>0</v>
      </c>
    </row>
    <row r="33" spans="1:8" ht="15.5">
      <c r="A33" s="142"/>
      <c r="B33" s="161"/>
      <c r="C33" s="168"/>
      <c r="D33" s="151"/>
      <c r="E33" s="152"/>
      <c r="F33" s="153"/>
      <c r="G33" s="153"/>
      <c r="H33" s="148">
        <f t="shared" si="0"/>
        <v>0</v>
      </c>
    </row>
    <row r="34" spans="1:8" ht="15.5">
      <c r="A34" s="142"/>
      <c r="B34" s="161"/>
      <c r="C34" s="168"/>
      <c r="D34" s="151"/>
      <c r="E34" s="152"/>
      <c r="F34" s="153"/>
      <c r="G34" s="153"/>
      <c r="H34" s="148">
        <f t="shared" si="0"/>
        <v>0</v>
      </c>
    </row>
    <row r="35" spans="1:8" ht="15.5">
      <c r="A35" s="142"/>
      <c r="B35" s="161"/>
      <c r="C35" s="168"/>
      <c r="D35" s="151"/>
      <c r="E35" s="152"/>
      <c r="F35" s="153"/>
      <c r="G35" s="153"/>
      <c r="H35" s="148">
        <f t="shared" si="0"/>
        <v>0</v>
      </c>
    </row>
    <row r="36" spans="1:8" ht="15.5">
      <c r="A36" s="142"/>
      <c r="B36" s="161"/>
      <c r="C36" s="168"/>
      <c r="D36" s="151"/>
      <c r="E36" s="152"/>
      <c r="F36" s="153"/>
      <c r="G36" s="153"/>
      <c r="H36" s="148">
        <f t="shared" si="0"/>
        <v>0</v>
      </c>
    </row>
    <row r="37" spans="1:8" ht="16" thickBot="1">
      <c r="A37" s="154"/>
      <c r="B37" s="166"/>
      <c r="C37" s="168"/>
      <c r="D37" s="151"/>
      <c r="E37" s="152"/>
      <c r="F37" s="153"/>
      <c r="G37" s="153"/>
      <c r="H37" s="148">
        <f t="shared" si="0"/>
        <v>0</v>
      </c>
    </row>
    <row r="38" spans="1:8" ht="15.5">
      <c r="A38" s="118"/>
      <c r="B38" s="156"/>
      <c r="C38" s="156"/>
      <c r="D38" s="157" t="s">
        <v>99</v>
      </c>
      <c r="E38" s="158">
        <f>SUM(E8:E37)</f>
        <v>0</v>
      </c>
      <c r="F38" s="159">
        <f>SUM(F8:F37)</f>
        <v>0</v>
      </c>
      <c r="G38" s="160" t="s">
        <v>90</v>
      </c>
      <c r="H38" s="157">
        <f>SUM(H8:H37)</f>
        <v>0</v>
      </c>
    </row>
    <row r="39" spans="1:8" ht="15.5">
      <c r="A39" s="118"/>
      <c r="B39" s="156"/>
      <c r="C39" s="156"/>
      <c r="D39" s="156"/>
      <c r="E39" s="130"/>
      <c r="F39" s="169"/>
      <c r="G39" s="170"/>
      <c r="H39" s="156"/>
    </row>
    <row r="40" spans="1:8">
      <c r="A40" s="171"/>
      <c r="B40" s="302" t="s">
        <v>100</v>
      </c>
      <c r="C40" s="302"/>
      <c r="D40" s="302"/>
      <c r="E40" s="171"/>
      <c r="F40" s="171"/>
      <c r="G40" s="171"/>
      <c r="H40" s="124"/>
    </row>
    <row r="41" spans="1:8">
      <c r="A41" s="171"/>
      <c r="B41" s="171" t="s">
        <v>101</v>
      </c>
      <c r="C41" s="171"/>
      <c r="D41" s="171"/>
      <c r="E41" s="171"/>
      <c r="F41" s="171"/>
      <c r="G41" s="171"/>
      <c r="H41" s="124"/>
    </row>
    <row r="42" spans="1:8">
      <c r="A42" s="171"/>
      <c r="B42" s="171" t="s">
        <v>102</v>
      </c>
      <c r="C42" s="171"/>
      <c r="D42" s="171"/>
      <c r="E42" s="171"/>
      <c r="F42" s="171"/>
      <c r="G42" s="171"/>
      <c r="H42" s="171"/>
    </row>
    <row r="43" spans="1:8">
      <c r="A43" s="124"/>
      <c r="B43" s="124"/>
      <c r="C43" s="124"/>
      <c r="D43" s="124"/>
      <c r="E43" s="124"/>
      <c r="F43" s="132"/>
      <c r="G43" s="132"/>
      <c r="H43" s="124"/>
    </row>
    <row r="44" spans="1:8" ht="22.5">
      <c r="A44" s="124" t="s">
        <v>91</v>
      </c>
      <c r="B44" s="124"/>
      <c r="C44" s="124"/>
      <c r="D44" s="124"/>
      <c r="E44" s="124"/>
      <c r="F44" s="132"/>
      <c r="G44" s="132"/>
      <c r="H44" s="124"/>
    </row>
  </sheetData>
  <mergeCells count="4">
    <mergeCell ref="D5:H5"/>
    <mergeCell ref="D6:H6"/>
    <mergeCell ref="B40:D40"/>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5C152-1502-4AAC-BB6C-3E79C2D6393C}">
  <dimension ref="A1:H44"/>
  <sheetViews>
    <sheetView workbookViewId="0">
      <selection sqref="A1:B1"/>
    </sheetView>
  </sheetViews>
  <sheetFormatPr defaultRowHeight="14.5"/>
  <cols>
    <col min="1" max="1" width="14.7265625" customWidth="1"/>
    <col min="2" max="2" width="19.81640625" customWidth="1"/>
    <col min="3" max="3" width="12" customWidth="1"/>
    <col min="4" max="4" width="65.1796875" customWidth="1"/>
    <col min="5" max="5" width="10.7265625" customWidth="1"/>
    <col min="6" max="6" width="13.7265625" customWidth="1"/>
    <col min="7" max="7" width="15" customWidth="1"/>
    <col min="8" max="8" width="16.26953125" customWidth="1"/>
  </cols>
  <sheetData>
    <row r="1" spans="1:8" ht="15.5">
      <c r="A1" s="303" t="s">
        <v>103</v>
      </c>
      <c r="B1" s="303"/>
      <c r="C1" s="173"/>
      <c r="D1" s="174"/>
      <c r="E1" s="118"/>
      <c r="F1" s="119"/>
      <c r="G1" s="120" t="s">
        <v>73</v>
      </c>
      <c r="H1" s="121">
        <f>Summary!I44</f>
        <v>0</v>
      </c>
    </row>
    <row r="2" spans="1:8" ht="23">
      <c r="B2" s="122" t="s">
        <v>74</v>
      </c>
      <c r="C2" s="122"/>
      <c r="D2" s="123"/>
      <c r="E2" s="124"/>
      <c r="F2" s="124"/>
      <c r="G2" s="124"/>
      <c r="H2" s="125" t="s">
        <v>75</v>
      </c>
    </row>
    <row r="3" spans="1:8" ht="15.5">
      <c r="A3" s="126"/>
      <c r="B3" s="123"/>
      <c r="C3" s="123"/>
      <c r="D3" s="123"/>
      <c r="E3" s="127" t="s">
        <v>76</v>
      </c>
      <c r="F3" s="128">
        <f>Summary!E3</f>
        <v>2025</v>
      </c>
      <c r="G3" s="124"/>
      <c r="H3" s="129"/>
    </row>
    <row r="4" spans="1:8" ht="15.5">
      <c r="A4" s="124"/>
      <c r="B4" s="124"/>
      <c r="C4" s="124"/>
      <c r="D4" s="124"/>
      <c r="E4" s="130" t="s">
        <v>77</v>
      </c>
      <c r="F4" s="131">
        <f>Summary!G6</f>
        <v>0</v>
      </c>
      <c r="G4" s="132"/>
      <c r="H4" s="124"/>
    </row>
    <row r="5" spans="1:8" ht="30">
      <c r="A5" s="133" t="s">
        <v>78</v>
      </c>
      <c r="B5" s="134"/>
      <c r="C5" s="162"/>
      <c r="D5" s="301" t="s">
        <v>104</v>
      </c>
      <c r="E5" s="301"/>
      <c r="F5" s="301"/>
      <c r="G5" s="301"/>
      <c r="H5" s="301"/>
    </row>
    <row r="6" spans="1:8" ht="15.5">
      <c r="A6" s="135" t="s">
        <v>80</v>
      </c>
      <c r="B6" s="136"/>
      <c r="C6" s="163"/>
      <c r="D6" s="299" t="s">
        <v>81</v>
      </c>
      <c r="E6" s="299"/>
      <c r="F6" s="299"/>
      <c r="G6" s="299"/>
      <c r="H6" s="300"/>
    </row>
    <row r="7" spans="1:8" ht="52.5">
      <c r="A7" s="137" t="s">
        <v>82</v>
      </c>
      <c r="B7" s="164" t="s">
        <v>83</v>
      </c>
      <c r="C7" s="140" t="s">
        <v>96</v>
      </c>
      <c r="D7" s="139" t="s">
        <v>84</v>
      </c>
      <c r="E7" s="140" t="s">
        <v>85</v>
      </c>
      <c r="F7" s="141" t="s">
        <v>86</v>
      </c>
      <c r="G7" s="141" t="s">
        <v>87</v>
      </c>
      <c r="H7" s="140" t="s">
        <v>88</v>
      </c>
    </row>
    <row r="8" spans="1:8" ht="15.5">
      <c r="A8" s="142"/>
      <c r="B8" s="143"/>
      <c r="C8" s="165"/>
      <c r="D8" s="144"/>
      <c r="E8" s="145"/>
      <c r="F8" s="146"/>
      <c r="G8" s="147"/>
      <c r="H8" s="148">
        <f t="shared" ref="H8:H37" si="0">+F8*G8</f>
        <v>0</v>
      </c>
    </row>
    <row r="9" spans="1:8" ht="15.5">
      <c r="A9" s="142"/>
      <c r="B9" s="143"/>
      <c r="C9" s="165"/>
      <c r="D9" s="144"/>
      <c r="E9" s="145"/>
      <c r="F9" s="146"/>
      <c r="G9" s="147"/>
      <c r="H9" s="148">
        <f t="shared" si="0"/>
        <v>0</v>
      </c>
    </row>
    <row r="10" spans="1:8" ht="15.5">
      <c r="A10" s="142"/>
      <c r="B10" s="143"/>
      <c r="C10" s="165"/>
      <c r="D10" s="144"/>
      <c r="E10" s="149"/>
      <c r="F10" s="150"/>
      <c r="G10" s="147"/>
      <c r="H10" s="148">
        <f t="shared" si="0"/>
        <v>0</v>
      </c>
    </row>
    <row r="11" spans="1:8" ht="15.5">
      <c r="A11" s="142"/>
      <c r="B11" s="143"/>
      <c r="C11" s="165"/>
      <c r="D11" s="144"/>
      <c r="E11" s="149"/>
      <c r="F11" s="150"/>
      <c r="G11" s="147"/>
      <c r="H11" s="148">
        <f t="shared" si="0"/>
        <v>0</v>
      </c>
    </row>
    <row r="12" spans="1:8" ht="15.5">
      <c r="A12" s="142"/>
      <c r="B12" s="143"/>
      <c r="C12" s="165"/>
      <c r="D12" s="144"/>
      <c r="E12" s="149"/>
      <c r="F12" s="150"/>
      <c r="G12" s="147"/>
      <c r="H12" s="148">
        <f t="shared" si="0"/>
        <v>0</v>
      </c>
    </row>
    <row r="13" spans="1:8" ht="15.5">
      <c r="A13" s="142"/>
      <c r="B13" s="143"/>
      <c r="C13" s="165"/>
      <c r="D13" s="144"/>
      <c r="E13" s="149"/>
      <c r="F13" s="150"/>
      <c r="G13" s="147"/>
      <c r="H13" s="148">
        <f t="shared" si="0"/>
        <v>0</v>
      </c>
    </row>
    <row r="14" spans="1:8" ht="15.5">
      <c r="A14" s="142"/>
      <c r="B14" s="143"/>
      <c r="C14" s="165"/>
      <c r="D14" s="144"/>
      <c r="E14" s="149"/>
      <c r="F14" s="150"/>
      <c r="G14" s="147"/>
      <c r="H14" s="148">
        <f t="shared" si="0"/>
        <v>0</v>
      </c>
    </row>
    <row r="15" spans="1:8" ht="15.5">
      <c r="A15" s="142"/>
      <c r="B15" s="143"/>
      <c r="C15" s="165"/>
      <c r="D15" s="144"/>
      <c r="E15" s="149"/>
      <c r="F15" s="150"/>
      <c r="G15" s="147"/>
      <c r="H15" s="148">
        <f t="shared" si="0"/>
        <v>0</v>
      </c>
    </row>
    <row r="16" spans="1:8" ht="15.5">
      <c r="A16" s="142"/>
      <c r="B16" s="143"/>
      <c r="C16" s="165"/>
      <c r="D16" s="144"/>
      <c r="E16" s="149"/>
      <c r="F16" s="150"/>
      <c r="G16" s="147"/>
      <c r="H16" s="148">
        <f t="shared" si="0"/>
        <v>0</v>
      </c>
    </row>
    <row r="17" spans="1:8" ht="15.5">
      <c r="A17" s="142"/>
      <c r="B17" s="143"/>
      <c r="C17" s="165"/>
      <c r="D17" s="144"/>
      <c r="E17" s="149"/>
      <c r="F17" s="150"/>
      <c r="G17" s="147"/>
      <c r="H17" s="148">
        <f t="shared" si="0"/>
        <v>0</v>
      </c>
    </row>
    <row r="18" spans="1:8" ht="15.5">
      <c r="A18" s="142"/>
      <c r="B18" s="143"/>
      <c r="C18" s="165"/>
      <c r="D18" s="144"/>
      <c r="E18" s="149"/>
      <c r="F18" s="150"/>
      <c r="G18" s="147"/>
      <c r="H18" s="148">
        <f t="shared" si="0"/>
        <v>0</v>
      </c>
    </row>
    <row r="19" spans="1:8" ht="15.5">
      <c r="A19" s="142"/>
      <c r="B19" s="143"/>
      <c r="C19" s="165"/>
      <c r="D19" s="144"/>
      <c r="E19" s="149"/>
      <c r="F19" s="150"/>
      <c r="G19" s="147"/>
      <c r="H19" s="148">
        <f t="shared" si="0"/>
        <v>0</v>
      </c>
    </row>
    <row r="20" spans="1:8" ht="15.5">
      <c r="A20" s="142"/>
      <c r="B20" s="143"/>
      <c r="C20" s="165"/>
      <c r="D20" s="144"/>
      <c r="E20" s="149"/>
      <c r="F20" s="150"/>
      <c r="G20" s="147"/>
      <c r="H20" s="148">
        <f t="shared" si="0"/>
        <v>0</v>
      </c>
    </row>
    <row r="21" spans="1:8" ht="15.5">
      <c r="A21" s="142"/>
      <c r="B21" s="143"/>
      <c r="C21" s="165"/>
      <c r="D21" s="144"/>
      <c r="E21" s="149"/>
      <c r="F21" s="150"/>
      <c r="G21" s="147"/>
      <c r="H21" s="148">
        <f t="shared" si="0"/>
        <v>0</v>
      </c>
    </row>
    <row r="22" spans="1:8" ht="15.5">
      <c r="A22" s="142"/>
      <c r="B22" s="143"/>
      <c r="C22" s="165"/>
      <c r="D22" s="144"/>
      <c r="E22" s="149"/>
      <c r="F22" s="150"/>
      <c r="G22" s="147"/>
      <c r="H22" s="148">
        <f t="shared" si="0"/>
        <v>0</v>
      </c>
    </row>
    <row r="23" spans="1:8" ht="15.5">
      <c r="A23" s="142"/>
      <c r="B23" s="143"/>
      <c r="C23" s="165"/>
      <c r="D23" s="144"/>
      <c r="E23" s="145"/>
      <c r="F23" s="146"/>
      <c r="G23" s="147"/>
      <c r="H23" s="148">
        <f t="shared" si="0"/>
        <v>0</v>
      </c>
    </row>
    <row r="24" spans="1:8" ht="15.5">
      <c r="A24" s="142"/>
      <c r="B24" s="143"/>
      <c r="C24" s="165"/>
      <c r="D24" s="144"/>
      <c r="E24" s="145"/>
      <c r="F24" s="146"/>
      <c r="G24" s="147"/>
      <c r="H24" s="148">
        <f t="shared" si="0"/>
        <v>0</v>
      </c>
    </row>
    <row r="25" spans="1:8" ht="15.5">
      <c r="A25" s="142"/>
      <c r="B25" s="143"/>
      <c r="C25" s="165"/>
      <c r="D25" s="144"/>
      <c r="E25" s="149"/>
      <c r="F25" s="150"/>
      <c r="G25" s="147"/>
      <c r="H25" s="148">
        <f t="shared" si="0"/>
        <v>0</v>
      </c>
    </row>
    <row r="26" spans="1:8" ht="15.5">
      <c r="A26" s="142"/>
      <c r="B26" s="143"/>
      <c r="C26" s="165"/>
      <c r="D26" s="144"/>
      <c r="E26" s="149"/>
      <c r="F26" s="150"/>
      <c r="G26" s="147"/>
      <c r="H26" s="148">
        <f t="shared" si="0"/>
        <v>0</v>
      </c>
    </row>
    <row r="27" spans="1:8" ht="15.5">
      <c r="A27" s="142"/>
      <c r="B27" s="143"/>
      <c r="C27" s="165"/>
      <c r="D27" s="144"/>
      <c r="E27" s="149"/>
      <c r="F27" s="150"/>
      <c r="G27" s="147"/>
      <c r="H27" s="148">
        <f t="shared" si="0"/>
        <v>0</v>
      </c>
    </row>
    <row r="28" spans="1:8" ht="15.5">
      <c r="A28" s="142"/>
      <c r="B28" s="143"/>
      <c r="C28" s="165"/>
      <c r="D28" s="144"/>
      <c r="E28" s="149"/>
      <c r="F28" s="150"/>
      <c r="G28" s="147"/>
      <c r="H28" s="148">
        <f t="shared" si="0"/>
        <v>0</v>
      </c>
    </row>
    <row r="29" spans="1:8" ht="15.5">
      <c r="A29" s="142"/>
      <c r="B29" s="143"/>
      <c r="C29" s="165"/>
      <c r="D29" s="144"/>
      <c r="E29" s="149"/>
      <c r="F29" s="150"/>
      <c r="G29" s="147"/>
      <c r="H29" s="148">
        <f t="shared" si="0"/>
        <v>0</v>
      </c>
    </row>
    <row r="30" spans="1:8" ht="15.5">
      <c r="A30" s="142"/>
      <c r="B30" s="143"/>
      <c r="C30" s="165"/>
      <c r="D30" s="144"/>
      <c r="E30" s="149"/>
      <c r="F30" s="150"/>
      <c r="G30" s="147"/>
      <c r="H30" s="148">
        <f t="shared" si="0"/>
        <v>0</v>
      </c>
    </row>
    <row r="31" spans="1:8" ht="15.5">
      <c r="A31" s="142"/>
      <c r="B31" s="143"/>
      <c r="C31" s="165"/>
      <c r="D31" s="144"/>
      <c r="E31" s="149"/>
      <c r="F31" s="150"/>
      <c r="G31" s="147"/>
      <c r="H31" s="148">
        <f t="shared" si="0"/>
        <v>0</v>
      </c>
    </row>
    <row r="32" spans="1:8" ht="15.5">
      <c r="A32" s="142"/>
      <c r="B32" s="161"/>
      <c r="C32" s="168"/>
      <c r="D32" s="167"/>
      <c r="E32" s="149"/>
      <c r="F32" s="150"/>
      <c r="G32" s="147"/>
      <c r="H32" s="148">
        <f t="shared" si="0"/>
        <v>0</v>
      </c>
    </row>
    <row r="33" spans="1:8" ht="15.5">
      <c r="A33" s="142"/>
      <c r="B33" s="161"/>
      <c r="C33" s="168"/>
      <c r="D33" s="151"/>
      <c r="E33" s="152"/>
      <c r="F33" s="153"/>
      <c r="G33" s="153"/>
      <c r="H33" s="148">
        <f t="shared" si="0"/>
        <v>0</v>
      </c>
    </row>
    <row r="34" spans="1:8" ht="15.5">
      <c r="A34" s="142"/>
      <c r="B34" s="161"/>
      <c r="C34" s="168"/>
      <c r="D34" s="151"/>
      <c r="E34" s="152"/>
      <c r="F34" s="153"/>
      <c r="G34" s="153"/>
      <c r="H34" s="148">
        <f t="shared" si="0"/>
        <v>0</v>
      </c>
    </row>
    <row r="35" spans="1:8" ht="15.5">
      <c r="A35" s="142"/>
      <c r="B35" s="161"/>
      <c r="C35" s="168"/>
      <c r="D35" s="151"/>
      <c r="E35" s="152"/>
      <c r="F35" s="153"/>
      <c r="G35" s="153"/>
      <c r="H35" s="148">
        <f t="shared" si="0"/>
        <v>0</v>
      </c>
    </row>
    <row r="36" spans="1:8" ht="15.5">
      <c r="A36" s="142"/>
      <c r="B36" s="161"/>
      <c r="C36" s="168"/>
      <c r="D36" s="151"/>
      <c r="E36" s="152"/>
      <c r="F36" s="153"/>
      <c r="G36" s="153"/>
      <c r="H36" s="148">
        <f t="shared" si="0"/>
        <v>0</v>
      </c>
    </row>
    <row r="37" spans="1:8" ht="16" thickBot="1">
      <c r="A37" s="154"/>
      <c r="B37" s="166"/>
      <c r="C37" s="168"/>
      <c r="D37" s="151"/>
      <c r="E37" s="152"/>
      <c r="F37" s="153"/>
      <c r="G37" s="153"/>
      <c r="H37" s="148">
        <f t="shared" si="0"/>
        <v>0</v>
      </c>
    </row>
    <row r="38" spans="1:8" ht="15.5">
      <c r="A38" s="118"/>
      <c r="B38" s="156"/>
      <c r="C38" s="156"/>
      <c r="D38" s="157" t="s">
        <v>99</v>
      </c>
      <c r="E38" s="158">
        <f>SUM(E8:E37)</f>
        <v>0</v>
      </c>
      <c r="F38" s="159">
        <f>SUM(F8:F37)</f>
        <v>0</v>
      </c>
      <c r="G38" s="160" t="s">
        <v>90</v>
      </c>
      <c r="H38" s="157">
        <f>SUM(H8:H37)</f>
        <v>0</v>
      </c>
    </row>
    <row r="39" spans="1:8" ht="15.5">
      <c r="A39" s="118"/>
      <c r="B39" s="156"/>
      <c r="C39" s="156"/>
      <c r="D39" s="156"/>
      <c r="E39" s="130"/>
      <c r="F39" s="169"/>
      <c r="G39" s="170"/>
      <c r="H39" s="156"/>
    </row>
    <row r="40" spans="1:8">
      <c r="A40" s="171"/>
      <c r="B40" s="302" t="s">
        <v>100</v>
      </c>
      <c r="C40" s="302"/>
      <c r="D40" s="302"/>
      <c r="E40" s="171"/>
      <c r="F40" s="171"/>
      <c r="G40" s="171"/>
      <c r="H40" s="124"/>
    </row>
    <row r="41" spans="1:8">
      <c r="A41" s="171"/>
      <c r="B41" s="171" t="s">
        <v>101</v>
      </c>
      <c r="C41" s="171"/>
      <c r="D41" s="171"/>
      <c r="E41" s="171"/>
      <c r="F41" s="171"/>
      <c r="G41" s="171"/>
      <c r="H41" s="124"/>
    </row>
    <row r="42" spans="1:8">
      <c r="A42" s="171"/>
      <c r="B42" s="171" t="s">
        <v>102</v>
      </c>
      <c r="C42" s="171"/>
      <c r="D42" s="171"/>
      <c r="E42" s="171"/>
      <c r="F42" s="171"/>
      <c r="G42" s="171"/>
      <c r="H42" s="171"/>
    </row>
    <row r="43" spans="1:8">
      <c r="A43" s="124"/>
      <c r="B43" s="124"/>
      <c r="C43" s="124"/>
      <c r="D43" s="124"/>
      <c r="E43" s="124"/>
      <c r="F43" s="132"/>
      <c r="G43" s="132"/>
      <c r="H43" s="124"/>
    </row>
    <row r="44" spans="1:8" ht="22.5">
      <c r="A44" s="124" t="s">
        <v>91</v>
      </c>
      <c r="B44" s="124"/>
      <c r="C44" s="124"/>
      <c r="D44" s="124"/>
      <c r="E44" s="124"/>
      <c r="F44" s="132"/>
      <c r="G44" s="132"/>
      <c r="H44" s="124"/>
    </row>
  </sheetData>
  <mergeCells count="4">
    <mergeCell ref="A1:B1"/>
    <mergeCell ref="D5:H5"/>
    <mergeCell ref="D6:H6"/>
    <mergeCell ref="B40:D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3F3CF-F678-43FF-A1B7-474E8DE734BC}">
  <dimension ref="A1:H44"/>
  <sheetViews>
    <sheetView workbookViewId="0">
      <selection sqref="A1:B1"/>
    </sheetView>
  </sheetViews>
  <sheetFormatPr defaultRowHeight="14.5"/>
  <cols>
    <col min="1" max="1" width="14.7265625" customWidth="1"/>
    <col min="2" max="2" width="19.81640625" customWidth="1"/>
    <col min="3" max="3" width="12" customWidth="1"/>
    <col min="4" max="4" width="65.1796875" customWidth="1"/>
    <col min="5" max="5" width="10.7265625" customWidth="1"/>
    <col min="6" max="6" width="13.7265625" customWidth="1"/>
    <col min="7" max="7" width="15" customWidth="1"/>
    <col min="8" max="8" width="16.26953125" customWidth="1"/>
  </cols>
  <sheetData>
    <row r="1" spans="1:8" ht="15.5">
      <c r="A1" s="303" t="s">
        <v>103</v>
      </c>
      <c r="B1" s="303"/>
      <c r="C1" s="173"/>
      <c r="D1" s="174"/>
      <c r="E1" s="118"/>
      <c r="F1" s="119"/>
      <c r="G1" s="120" t="s">
        <v>73</v>
      </c>
      <c r="H1" s="121">
        <f>Summary!I44</f>
        <v>0</v>
      </c>
    </row>
    <row r="2" spans="1:8" ht="23">
      <c r="B2" s="122" t="s">
        <v>74</v>
      </c>
      <c r="C2" s="122"/>
      <c r="D2" s="123"/>
      <c r="E2" s="124"/>
      <c r="F2" s="124"/>
      <c r="G2" s="124"/>
      <c r="H2" s="125" t="s">
        <v>75</v>
      </c>
    </row>
    <row r="3" spans="1:8" ht="15.5">
      <c r="A3" s="126"/>
      <c r="B3" s="123"/>
      <c r="C3" s="123"/>
      <c r="D3" s="123"/>
      <c r="E3" s="127" t="s">
        <v>76</v>
      </c>
      <c r="F3" s="128">
        <f>Summary!E3</f>
        <v>2025</v>
      </c>
      <c r="G3" s="124"/>
      <c r="H3" s="129"/>
    </row>
    <row r="4" spans="1:8" ht="15.5">
      <c r="A4" s="124"/>
      <c r="B4" s="124"/>
      <c r="C4" s="124"/>
      <c r="D4" s="124"/>
      <c r="E4" s="130" t="s">
        <v>77</v>
      </c>
      <c r="F4" s="131">
        <f>Summary!G6</f>
        <v>0</v>
      </c>
      <c r="G4" s="132"/>
      <c r="H4" s="124"/>
    </row>
    <row r="5" spans="1:8" ht="30">
      <c r="A5" s="133" t="s">
        <v>78</v>
      </c>
      <c r="B5" s="134"/>
      <c r="C5" s="162"/>
      <c r="D5" s="301" t="s">
        <v>104</v>
      </c>
      <c r="E5" s="301"/>
      <c r="F5" s="301"/>
      <c r="G5" s="301"/>
      <c r="H5" s="301"/>
    </row>
    <row r="6" spans="1:8" ht="15.5">
      <c r="A6" s="135" t="s">
        <v>80</v>
      </c>
      <c r="B6" s="136"/>
      <c r="C6" s="163"/>
      <c r="D6" s="299" t="s">
        <v>81</v>
      </c>
      <c r="E6" s="299"/>
      <c r="F6" s="299"/>
      <c r="G6" s="299"/>
      <c r="H6" s="300"/>
    </row>
    <row r="7" spans="1:8" ht="52.5">
      <c r="A7" s="137" t="s">
        <v>82</v>
      </c>
      <c r="B7" s="164" t="s">
        <v>83</v>
      </c>
      <c r="C7" s="140" t="s">
        <v>96</v>
      </c>
      <c r="D7" s="139" t="s">
        <v>84</v>
      </c>
      <c r="E7" s="140" t="s">
        <v>85</v>
      </c>
      <c r="F7" s="141" t="s">
        <v>86</v>
      </c>
      <c r="G7" s="141" t="s">
        <v>87</v>
      </c>
      <c r="H7" s="140" t="s">
        <v>88</v>
      </c>
    </row>
    <row r="8" spans="1:8" ht="15.5">
      <c r="A8" s="142"/>
      <c r="B8" s="143"/>
      <c r="C8" s="165"/>
      <c r="D8" s="144"/>
      <c r="E8" s="145"/>
      <c r="F8" s="146"/>
      <c r="G8" s="147"/>
      <c r="H8" s="148">
        <f t="shared" ref="H8:H37" si="0">+F8*G8</f>
        <v>0</v>
      </c>
    </row>
    <row r="9" spans="1:8" ht="15.5">
      <c r="A9" s="142"/>
      <c r="B9" s="143"/>
      <c r="C9" s="165"/>
      <c r="D9" s="144"/>
      <c r="E9" s="145"/>
      <c r="F9" s="146"/>
      <c r="G9" s="147"/>
      <c r="H9" s="148">
        <f t="shared" si="0"/>
        <v>0</v>
      </c>
    </row>
    <row r="10" spans="1:8" ht="15.5">
      <c r="A10" s="142"/>
      <c r="B10" s="143"/>
      <c r="C10" s="165"/>
      <c r="D10" s="144"/>
      <c r="E10" s="149"/>
      <c r="F10" s="150"/>
      <c r="G10" s="147"/>
      <c r="H10" s="148">
        <f t="shared" si="0"/>
        <v>0</v>
      </c>
    </row>
    <row r="11" spans="1:8" ht="15.5">
      <c r="A11" s="142"/>
      <c r="B11" s="143"/>
      <c r="C11" s="165"/>
      <c r="D11" s="144"/>
      <c r="E11" s="149"/>
      <c r="F11" s="150"/>
      <c r="G11" s="147"/>
      <c r="H11" s="148">
        <f t="shared" si="0"/>
        <v>0</v>
      </c>
    </row>
    <row r="12" spans="1:8" ht="15.5">
      <c r="A12" s="142"/>
      <c r="B12" s="143"/>
      <c r="C12" s="165"/>
      <c r="D12" s="144"/>
      <c r="E12" s="149"/>
      <c r="F12" s="150"/>
      <c r="G12" s="147"/>
      <c r="H12" s="148">
        <f t="shared" si="0"/>
        <v>0</v>
      </c>
    </row>
    <row r="13" spans="1:8" ht="15.5">
      <c r="A13" s="142"/>
      <c r="B13" s="143"/>
      <c r="C13" s="165"/>
      <c r="D13" s="144"/>
      <c r="E13" s="149"/>
      <c r="F13" s="150"/>
      <c r="G13" s="147"/>
      <c r="H13" s="148">
        <f t="shared" si="0"/>
        <v>0</v>
      </c>
    </row>
    <row r="14" spans="1:8" ht="15.5">
      <c r="A14" s="142"/>
      <c r="B14" s="143"/>
      <c r="C14" s="165"/>
      <c r="D14" s="144"/>
      <c r="E14" s="149"/>
      <c r="F14" s="150"/>
      <c r="G14" s="147"/>
      <c r="H14" s="148">
        <f t="shared" si="0"/>
        <v>0</v>
      </c>
    </row>
    <row r="15" spans="1:8" ht="15.5">
      <c r="A15" s="142"/>
      <c r="B15" s="143"/>
      <c r="C15" s="165"/>
      <c r="D15" s="144"/>
      <c r="E15" s="149"/>
      <c r="F15" s="150"/>
      <c r="G15" s="147"/>
      <c r="H15" s="148">
        <f t="shared" si="0"/>
        <v>0</v>
      </c>
    </row>
    <row r="16" spans="1:8" ht="15.5">
      <c r="A16" s="142"/>
      <c r="B16" s="143"/>
      <c r="C16" s="165"/>
      <c r="D16" s="144"/>
      <c r="E16" s="149"/>
      <c r="F16" s="150"/>
      <c r="G16" s="147"/>
      <c r="H16" s="148">
        <f t="shared" si="0"/>
        <v>0</v>
      </c>
    </row>
    <row r="17" spans="1:8" ht="15.5">
      <c r="A17" s="142"/>
      <c r="B17" s="143"/>
      <c r="C17" s="165"/>
      <c r="D17" s="144"/>
      <c r="E17" s="149"/>
      <c r="F17" s="150"/>
      <c r="G17" s="147"/>
      <c r="H17" s="148">
        <f t="shared" si="0"/>
        <v>0</v>
      </c>
    </row>
    <row r="18" spans="1:8" ht="15.5">
      <c r="A18" s="142"/>
      <c r="B18" s="143"/>
      <c r="C18" s="165"/>
      <c r="D18" s="144"/>
      <c r="E18" s="149"/>
      <c r="F18" s="150"/>
      <c r="G18" s="147"/>
      <c r="H18" s="148">
        <f t="shared" si="0"/>
        <v>0</v>
      </c>
    </row>
    <row r="19" spans="1:8" ht="15.5">
      <c r="A19" s="142"/>
      <c r="B19" s="143"/>
      <c r="C19" s="165"/>
      <c r="D19" s="144"/>
      <c r="E19" s="149"/>
      <c r="F19" s="150"/>
      <c r="G19" s="147"/>
      <c r="H19" s="148">
        <f t="shared" si="0"/>
        <v>0</v>
      </c>
    </row>
    <row r="20" spans="1:8" ht="15.5">
      <c r="A20" s="142"/>
      <c r="B20" s="143"/>
      <c r="C20" s="165"/>
      <c r="D20" s="144"/>
      <c r="E20" s="149"/>
      <c r="F20" s="150"/>
      <c r="G20" s="147"/>
      <c r="H20" s="148">
        <f t="shared" si="0"/>
        <v>0</v>
      </c>
    </row>
    <row r="21" spans="1:8" ht="15.5">
      <c r="A21" s="142"/>
      <c r="B21" s="143"/>
      <c r="C21" s="165"/>
      <c r="D21" s="144"/>
      <c r="E21" s="149"/>
      <c r="F21" s="150"/>
      <c r="G21" s="147"/>
      <c r="H21" s="148">
        <f t="shared" si="0"/>
        <v>0</v>
      </c>
    </row>
    <row r="22" spans="1:8" ht="15.5">
      <c r="A22" s="142"/>
      <c r="B22" s="143"/>
      <c r="C22" s="165"/>
      <c r="D22" s="144"/>
      <c r="E22" s="149"/>
      <c r="F22" s="150"/>
      <c r="G22" s="147"/>
      <c r="H22" s="148">
        <f t="shared" si="0"/>
        <v>0</v>
      </c>
    </row>
    <row r="23" spans="1:8" ht="15.5">
      <c r="A23" s="142"/>
      <c r="B23" s="143"/>
      <c r="C23" s="165"/>
      <c r="D23" s="144"/>
      <c r="E23" s="145"/>
      <c r="F23" s="146"/>
      <c r="G23" s="147"/>
      <c r="H23" s="148">
        <f t="shared" si="0"/>
        <v>0</v>
      </c>
    </row>
    <row r="24" spans="1:8" ht="15.5">
      <c r="A24" s="142"/>
      <c r="B24" s="143"/>
      <c r="C24" s="165"/>
      <c r="D24" s="144"/>
      <c r="E24" s="145"/>
      <c r="F24" s="146"/>
      <c r="G24" s="147"/>
      <c r="H24" s="148">
        <f t="shared" si="0"/>
        <v>0</v>
      </c>
    </row>
    <row r="25" spans="1:8" ht="15.5">
      <c r="A25" s="142"/>
      <c r="B25" s="143"/>
      <c r="C25" s="165"/>
      <c r="D25" s="144"/>
      <c r="E25" s="149"/>
      <c r="F25" s="150"/>
      <c r="G25" s="147"/>
      <c r="H25" s="148">
        <f t="shared" si="0"/>
        <v>0</v>
      </c>
    </row>
    <row r="26" spans="1:8" ht="15.5">
      <c r="A26" s="142"/>
      <c r="B26" s="143"/>
      <c r="C26" s="165"/>
      <c r="D26" s="144"/>
      <c r="E26" s="149"/>
      <c r="F26" s="150"/>
      <c r="G26" s="147"/>
      <c r="H26" s="148">
        <f t="shared" si="0"/>
        <v>0</v>
      </c>
    </row>
    <row r="27" spans="1:8" ht="15.5">
      <c r="A27" s="142"/>
      <c r="B27" s="143"/>
      <c r="C27" s="165"/>
      <c r="D27" s="144"/>
      <c r="E27" s="149"/>
      <c r="F27" s="150"/>
      <c r="G27" s="147"/>
      <c r="H27" s="148">
        <f t="shared" si="0"/>
        <v>0</v>
      </c>
    </row>
    <row r="28" spans="1:8" ht="15.5">
      <c r="A28" s="142"/>
      <c r="B28" s="143"/>
      <c r="C28" s="165"/>
      <c r="D28" s="144"/>
      <c r="E28" s="149"/>
      <c r="F28" s="150"/>
      <c r="G28" s="147"/>
      <c r="H28" s="148">
        <f t="shared" si="0"/>
        <v>0</v>
      </c>
    </row>
    <row r="29" spans="1:8" ht="15.5">
      <c r="A29" s="142"/>
      <c r="B29" s="143"/>
      <c r="C29" s="165"/>
      <c r="D29" s="144"/>
      <c r="E29" s="149"/>
      <c r="F29" s="150"/>
      <c r="G29" s="147"/>
      <c r="H29" s="148">
        <f t="shared" si="0"/>
        <v>0</v>
      </c>
    </row>
    <row r="30" spans="1:8" ht="15.5">
      <c r="A30" s="142"/>
      <c r="B30" s="143"/>
      <c r="C30" s="165"/>
      <c r="D30" s="144"/>
      <c r="E30" s="149"/>
      <c r="F30" s="150"/>
      <c r="G30" s="147"/>
      <c r="H30" s="148">
        <f t="shared" si="0"/>
        <v>0</v>
      </c>
    </row>
    <row r="31" spans="1:8" ht="15.5">
      <c r="A31" s="142"/>
      <c r="B31" s="143"/>
      <c r="C31" s="165"/>
      <c r="D31" s="144"/>
      <c r="E31" s="149"/>
      <c r="F31" s="150"/>
      <c r="G31" s="147"/>
      <c r="H31" s="148">
        <f t="shared" si="0"/>
        <v>0</v>
      </c>
    </row>
    <row r="32" spans="1:8" ht="15.5">
      <c r="A32" s="142"/>
      <c r="B32" s="161"/>
      <c r="C32" s="168"/>
      <c r="D32" s="167"/>
      <c r="E32" s="149"/>
      <c r="F32" s="150"/>
      <c r="G32" s="147"/>
      <c r="H32" s="148">
        <f t="shared" si="0"/>
        <v>0</v>
      </c>
    </row>
    <row r="33" spans="1:8" ht="15.5">
      <c r="A33" s="142"/>
      <c r="B33" s="161"/>
      <c r="C33" s="168"/>
      <c r="D33" s="151"/>
      <c r="E33" s="152"/>
      <c r="F33" s="153"/>
      <c r="G33" s="153"/>
      <c r="H33" s="148">
        <f t="shared" si="0"/>
        <v>0</v>
      </c>
    </row>
    <row r="34" spans="1:8" ht="15.5">
      <c r="A34" s="142"/>
      <c r="B34" s="161"/>
      <c r="C34" s="168"/>
      <c r="D34" s="151"/>
      <c r="E34" s="152"/>
      <c r="F34" s="153"/>
      <c r="G34" s="153"/>
      <c r="H34" s="148">
        <f t="shared" si="0"/>
        <v>0</v>
      </c>
    </row>
    <row r="35" spans="1:8" ht="15.5">
      <c r="A35" s="142"/>
      <c r="B35" s="161"/>
      <c r="C35" s="168"/>
      <c r="D35" s="151"/>
      <c r="E35" s="152"/>
      <c r="F35" s="153"/>
      <c r="G35" s="153"/>
      <c r="H35" s="148">
        <f t="shared" si="0"/>
        <v>0</v>
      </c>
    </row>
    <row r="36" spans="1:8" ht="15.5">
      <c r="A36" s="142"/>
      <c r="B36" s="161"/>
      <c r="C36" s="168"/>
      <c r="D36" s="151"/>
      <c r="E36" s="152"/>
      <c r="F36" s="153"/>
      <c r="G36" s="153"/>
      <c r="H36" s="148">
        <f t="shared" si="0"/>
        <v>0</v>
      </c>
    </row>
    <row r="37" spans="1:8" ht="16" thickBot="1">
      <c r="A37" s="154"/>
      <c r="B37" s="166"/>
      <c r="C37" s="168"/>
      <c r="D37" s="151"/>
      <c r="E37" s="152"/>
      <c r="F37" s="153"/>
      <c r="G37" s="153"/>
      <c r="H37" s="148">
        <f t="shared" si="0"/>
        <v>0</v>
      </c>
    </row>
    <row r="38" spans="1:8" ht="15.5">
      <c r="A38" s="118"/>
      <c r="B38" s="156"/>
      <c r="C38" s="156"/>
      <c r="D38" s="157" t="s">
        <v>99</v>
      </c>
      <c r="E38" s="158">
        <f>SUM(E8:E37)</f>
        <v>0</v>
      </c>
      <c r="F38" s="159">
        <f>SUM(F8:F37)</f>
        <v>0</v>
      </c>
      <c r="G38" s="160" t="s">
        <v>90</v>
      </c>
      <c r="H38" s="157">
        <f>SUM(H8:H37)</f>
        <v>0</v>
      </c>
    </row>
    <row r="39" spans="1:8" ht="15.5">
      <c r="A39" s="118"/>
      <c r="B39" s="156"/>
      <c r="C39" s="156"/>
      <c r="D39" s="156"/>
      <c r="E39" s="130"/>
      <c r="F39" s="169"/>
      <c r="G39" s="170"/>
      <c r="H39" s="156"/>
    </row>
    <row r="40" spans="1:8">
      <c r="A40" s="171"/>
      <c r="B40" s="302" t="s">
        <v>100</v>
      </c>
      <c r="C40" s="302"/>
      <c r="D40" s="302"/>
      <c r="E40" s="171"/>
      <c r="F40" s="171"/>
      <c r="G40" s="171"/>
      <c r="H40" s="124"/>
    </row>
    <row r="41" spans="1:8">
      <c r="A41" s="171"/>
      <c r="B41" s="171" t="s">
        <v>101</v>
      </c>
      <c r="C41" s="171"/>
      <c r="D41" s="171"/>
      <c r="E41" s="171"/>
      <c r="F41" s="171"/>
      <c r="G41" s="171"/>
      <c r="H41" s="124"/>
    </row>
    <row r="42" spans="1:8">
      <c r="A42" s="171"/>
      <c r="B42" s="171" t="s">
        <v>102</v>
      </c>
      <c r="C42" s="171"/>
      <c r="D42" s="171"/>
      <c r="E42" s="171"/>
      <c r="F42" s="171"/>
      <c r="G42" s="171"/>
      <c r="H42" s="171"/>
    </row>
    <row r="43" spans="1:8">
      <c r="A43" s="124"/>
      <c r="B43" s="124"/>
      <c r="C43" s="124"/>
      <c r="D43" s="124"/>
      <c r="E43" s="124"/>
      <c r="F43" s="132"/>
      <c r="G43" s="132"/>
      <c r="H43" s="124"/>
    </row>
    <row r="44" spans="1:8" ht="22.5">
      <c r="A44" s="124" t="s">
        <v>91</v>
      </c>
      <c r="B44" s="124"/>
      <c r="C44" s="124"/>
      <c r="D44" s="124"/>
      <c r="E44" s="124"/>
      <c r="F44" s="132"/>
      <c r="G44" s="132"/>
      <c r="H44" s="124"/>
    </row>
  </sheetData>
  <mergeCells count="4">
    <mergeCell ref="A1:B1"/>
    <mergeCell ref="D5:H5"/>
    <mergeCell ref="D6:H6"/>
    <mergeCell ref="B40:D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901B-A8A7-4EE3-8A27-84E077576C03}">
  <dimension ref="A1:H44"/>
  <sheetViews>
    <sheetView workbookViewId="0">
      <selection sqref="A1:B1"/>
    </sheetView>
  </sheetViews>
  <sheetFormatPr defaultRowHeight="14.5"/>
  <cols>
    <col min="1" max="1" width="14.7265625" customWidth="1"/>
    <col min="2" max="2" width="19.81640625" customWidth="1"/>
    <col min="3" max="3" width="12" customWidth="1"/>
    <col min="4" max="4" width="65.1796875" customWidth="1"/>
    <col min="5" max="5" width="10.7265625" customWidth="1"/>
    <col min="6" max="6" width="13.7265625" customWidth="1"/>
    <col min="7" max="7" width="15" customWidth="1"/>
    <col min="8" max="8" width="16.26953125" customWidth="1"/>
  </cols>
  <sheetData>
    <row r="1" spans="1:8" ht="15.5">
      <c r="A1" s="303" t="s">
        <v>103</v>
      </c>
      <c r="B1" s="303"/>
      <c r="C1" s="173"/>
      <c r="D1" s="174"/>
      <c r="E1" s="118"/>
      <c r="F1" s="119"/>
      <c r="G1" s="120" t="s">
        <v>73</v>
      </c>
      <c r="H1" s="121">
        <f>Summary!I44</f>
        <v>0</v>
      </c>
    </row>
    <row r="2" spans="1:8" ht="23">
      <c r="B2" s="122" t="s">
        <v>74</v>
      </c>
      <c r="C2" s="122"/>
      <c r="D2" s="123"/>
      <c r="E2" s="124"/>
      <c r="F2" s="124"/>
      <c r="G2" s="124"/>
      <c r="H2" s="125" t="s">
        <v>75</v>
      </c>
    </row>
    <row r="3" spans="1:8" ht="15.5">
      <c r="A3" s="126"/>
      <c r="B3" s="123"/>
      <c r="C3" s="123"/>
      <c r="D3" s="123"/>
      <c r="E3" s="127" t="s">
        <v>76</v>
      </c>
      <c r="F3" s="128">
        <f>Summary!E3</f>
        <v>2025</v>
      </c>
      <c r="G3" s="124"/>
      <c r="H3" s="129"/>
    </row>
    <row r="4" spans="1:8" ht="15.5">
      <c r="A4" s="124"/>
      <c r="B4" s="124"/>
      <c r="C4" s="124"/>
      <c r="D4" s="124"/>
      <c r="E4" s="130" t="s">
        <v>77</v>
      </c>
      <c r="F4" s="131">
        <f>Summary!G6</f>
        <v>0</v>
      </c>
      <c r="G4" s="132"/>
      <c r="H4" s="124"/>
    </row>
    <row r="5" spans="1:8" ht="30">
      <c r="A5" s="133" t="s">
        <v>78</v>
      </c>
      <c r="B5" s="134"/>
      <c r="C5" s="162"/>
      <c r="D5" s="301" t="s">
        <v>104</v>
      </c>
      <c r="E5" s="301"/>
      <c r="F5" s="301"/>
      <c r="G5" s="301"/>
      <c r="H5" s="301"/>
    </row>
    <row r="6" spans="1:8" ht="15.5">
      <c r="A6" s="135" t="s">
        <v>80</v>
      </c>
      <c r="B6" s="136"/>
      <c r="C6" s="163"/>
      <c r="D6" s="299" t="s">
        <v>81</v>
      </c>
      <c r="E6" s="299"/>
      <c r="F6" s="299"/>
      <c r="G6" s="299"/>
      <c r="H6" s="300"/>
    </row>
    <row r="7" spans="1:8" ht="52.5">
      <c r="A7" s="137" t="s">
        <v>82</v>
      </c>
      <c r="B7" s="164" t="s">
        <v>83</v>
      </c>
      <c r="C7" s="140" t="s">
        <v>96</v>
      </c>
      <c r="D7" s="139" t="s">
        <v>84</v>
      </c>
      <c r="E7" s="140" t="s">
        <v>85</v>
      </c>
      <c r="F7" s="141" t="s">
        <v>86</v>
      </c>
      <c r="G7" s="141" t="s">
        <v>87</v>
      </c>
      <c r="H7" s="140" t="s">
        <v>88</v>
      </c>
    </row>
    <row r="8" spans="1:8" ht="15.5">
      <c r="A8" s="142"/>
      <c r="B8" s="143"/>
      <c r="C8" s="165"/>
      <c r="D8" s="144"/>
      <c r="E8" s="145"/>
      <c r="F8" s="146"/>
      <c r="G8" s="147"/>
      <c r="H8" s="148">
        <f t="shared" ref="H8:H37" si="0">+F8*G8</f>
        <v>0</v>
      </c>
    </row>
    <row r="9" spans="1:8" ht="15.5">
      <c r="A9" s="142"/>
      <c r="B9" s="143"/>
      <c r="C9" s="165"/>
      <c r="D9" s="144"/>
      <c r="E9" s="145"/>
      <c r="F9" s="146"/>
      <c r="G9" s="147"/>
      <c r="H9" s="148">
        <f t="shared" si="0"/>
        <v>0</v>
      </c>
    </row>
    <row r="10" spans="1:8" ht="15.5">
      <c r="A10" s="142"/>
      <c r="B10" s="143"/>
      <c r="C10" s="165"/>
      <c r="D10" s="144"/>
      <c r="E10" s="149"/>
      <c r="F10" s="150"/>
      <c r="G10" s="147"/>
      <c r="H10" s="148">
        <f t="shared" si="0"/>
        <v>0</v>
      </c>
    </row>
    <row r="11" spans="1:8" ht="15.5">
      <c r="A11" s="142"/>
      <c r="B11" s="143"/>
      <c r="C11" s="165"/>
      <c r="D11" s="144"/>
      <c r="E11" s="149"/>
      <c r="F11" s="150"/>
      <c r="G11" s="147"/>
      <c r="H11" s="148">
        <f t="shared" si="0"/>
        <v>0</v>
      </c>
    </row>
    <row r="12" spans="1:8" ht="15.5">
      <c r="A12" s="142"/>
      <c r="B12" s="143"/>
      <c r="C12" s="165"/>
      <c r="D12" s="144"/>
      <c r="E12" s="149"/>
      <c r="F12" s="150"/>
      <c r="G12" s="147"/>
      <c r="H12" s="148">
        <f t="shared" si="0"/>
        <v>0</v>
      </c>
    </row>
    <row r="13" spans="1:8" ht="15.5">
      <c r="A13" s="142"/>
      <c r="B13" s="143"/>
      <c r="C13" s="165"/>
      <c r="D13" s="144"/>
      <c r="E13" s="149"/>
      <c r="F13" s="150"/>
      <c r="G13" s="147"/>
      <c r="H13" s="148">
        <f t="shared" si="0"/>
        <v>0</v>
      </c>
    </row>
    <row r="14" spans="1:8" ht="15.5">
      <c r="A14" s="142"/>
      <c r="B14" s="143"/>
      <c r="C14" s="165"/>
      <c r="D14" s="144"/>
      <c r="E14" s="149"/>
      <c r="F14" s="150"/>
      <c r="G14" s="147"/>
      <c r="H14" s="148">
        <f t="shared" si="0"/>
        <v>0</v>
      </c>
    </row>
    <row r="15" spans="1:8" ht="15.5">
      <c r="A15" s="142"/>
      <c r="B15" s="143"/>
      <c r="C15" s="165"/>
      <c r="D15" s="144"/>
      <c r="E15" s="149"/>
      <c r="F15" s="150"/>
      <c r="G15" s="147"/>
      <c r="H15" s="148">
        <f t="shared" si="0"/>
        <v>0</v>
      </c>
    </row>
    <row r="16" spans="1:8" ht="15.5">
      <c r="A16" s="142"/>
      <c r="B16" s="143"/>
      <c r="C16" s="165"/>
      <c r="D16" s="144"/>
      <c r="E16" s="149"/>
      <c r="F16" s="150"/>
      <c r="G16" s="147"/>
      <c r="H16" s="148">
        <f t="shared" si="0"/>
        <v>0</v>
      </c>
    </row>
    <row r="17" spans="1:8" ht="15.5">
      <c r="A17" s="142"/>
      <c r="B17" s="143"/>
      <c r="C17" s="165"/>
      <c r="D17" s="144"/>
      <c r="E17" s="149"/>
      <c r="F17" s="150"/>
      <c r="G17" s="147"/>
      <c r="H17" s="148">
        <f t="shared" si="0"/>
        <v>0</v>
      </c>
    </row>
    <row r="18" spans="1:8" ht="15.5">
      <c r="A18" s="142"/>
      <c r="B18" s="143"/>
      <c r="C18" s="165"/>
      <c r="D18" s="144"/>
      <c r="E18" s="149"/>
      <c r="F18" s="150"/>
      <c r="G18" s="147"/>
      <c r="H18" s="148">
        <f t="shared" si="0"/>
        <v>0</v>
      </c>
    </row>
    <row r="19" spans="1:8" ht="15.5">
      <c r="A19" s="142"/>
      <c r="B19" s="143"/>
      <c r="C19" s="165"/>
      <c r="D19" s="144"/>
      <c r="E19" s="149"/>
      <c r="F19" s="150"/>
      <c r="G19" s="147"/>
      <c r="H19" s="148">
        <f t="shared" si="0"/>
        <v>0</v>
      </c>
    </row>
    <row r="20" spans="1:8" ht="15.5">
      <c r="A20" s="142"/>
      <c r="B20" s="143"/>
      <c r="C20" s="165"/>
      <c r="D20" s="144"/>
      <c r="E20" s="149"/>
      <c r="F20" s="150"/>
      <c r="G20" s="147"/>
      <c r="H20" s="148">
        <f t="shared" si="0"/>
        <v>0</v>
      </c>
    </row>
    <row r="21" spans="1:8" ht="15.5">
      <c r="A21" s="142"/>
      <c r="B21" s="143"/>
      <c r="C21" s="165"/>
      <c r="D21" s="144"/>
      <c r="E21" s="149"/>
      <c r="F21" s="150"/>
      <c r="G21" s="147"/>
      <c r="H21" s="148">
        <f t="shared" si="0"/>
        <v>0</v>
      </c>
    </row>
    <row r="22" spans="1:8" ht="15.5">
      <c r="A22" s="142"/>
      <c r="B22" s="143"/>
      <c r="C22" s="165"/>
      <c r="D22" s="144"/>
      <c r="E22" s="149"/>
      <c r="F22" s="150"/>
      <c r="G22" s="147"/>
      <c r="H22" s="148">
        <f t="shared" si="0"/>
        <v>0</v>
      </c>
    </row>
    <row r="23" spans="1:8" ht="15.5">
      <c r="A23" s="142"/>
      <c r="B23" s="143"/>
      <c r="C23" s="165"/>
      <c r="D23" s="144"/>
      <c r="E23" s="145"/>
      <c r="F23" s="146"/>
      <c r="G23" s="147"/>
      <c r="H23" s="148">
        <f t="shared" si="0"/>
        <v>0</v>
      </c>
    </row>
    <row r="24" spans="1:8" ht="15.5">
      <c r="A24" s="142"/>
      <c r="B24" s="143"/>
      <c r="C24" s="165"/>
      <c r="D24" s="144"/>
      <c r="E24" s="145"/>
      <c r="F24" s="146"/>
      <c r="G24" s="147"/>
      <c r="H24" s="148">
        <f t="shared" si="0"/>
        <v>0</v>
      </c>
    </row>
    <row r="25" spans="1:8" ht="15.5">
      <c r="A25" s="142"/>
      <c r="B25" s="143"/>
      <c r="C25" s="165"/>
      <c r="D25" s="144"/>
      <c r="E25" s="149"/>
      <c r="F25" s="150"/>
      <c r="G25" s="147"/>
      <c r="H25" s="148">
        <f t="shared" si="0"/>
        <v>0</v>
      </c>
    </row>
    <row r="26" spans="1:8" ht="15.5">
      <c r="A26" s="142"/>
      <c r="B26" s="143"/>
      <c r="C26" s="165"/>
      <c r="D26" s="144"/>
      <c r="E26" s="149"/>
      <c r="F26" s="150"/>
      <c r="G26" s="147"/>
      <c r="H26" s="148">
        <f t="shared" si="0"/>
        <v>0</v>
      </c>
    </row>
    <row r="27" spans="1:8" ht="15.5">
      <c r="A27" s="142"/>
      <c r="B27" s="143"/>
      <c r="C27" s="165"/>
      <c r="D27" s="144"/>
      <c r="E27" s="149"/>
      <c r="F27" s="150"/>
      <c r="G27" s="147"/>
      <c r="H27" s="148">
        <f t="shared" si="0"/>
        <v>0</v>
      </c>
    </row>
    <row r="28" spans="1:8" ht="15.5">
      <c r="A28" s="142"/>
      <c r="B28" s="143"/>
      <c r="C28" s="165"/>
      <c r="D28" s="144"/>
      <c r="E28" s="149"/>
      <c r="F28" s="150"/>
      <c r="G28" s="147"/>
      <c r="H28" s="148">
        <f t="shared" si="0"/>
        <v>0</v>
      </c>
    </row>
    <row r="29" spans="1:8" ht="15.5">
      <c r="A29" s="142"/>
      <c r="B29" s="143"/>
      <c r="C29" s="165"/>
      <c r="D29" s="144"/>
      <c r="E29" s="149"/>
      <c r="F29" s="150"/>
      <c r="G29" s="147"/>
      <c r="H29" s="148">
        <f t="shared" si="0"/>
        <v>0</v>
      </c>
    </row>
    <row r="30" spans="1:8" ht="15.5">
      <c r="A30" s="142"/>
      <c r="B30" s="143"/>
      <c r="C30" s="165"/>
      <c r="D30" s="144"/>
      <c r="E30" s="149"/>
      <c r="F30" s="150"/>
      <c r="G30" s="147"/>
      <c r="H30" s="148">
        <f t="shared" si="0"/>
        <v>0</v>
      </c>
    </row>
    <row r="31" spans="1:8" ht="15.5">
      <c r="A31" s="142"/>
      <c r="B31" s="143"/>
      <c r="C31" s="165"/>
      <c r="D31" s="144"/>
      <c r="E31" s="149"/>
      <c r="F31" s="150"/>
      <c r="G31" s="147"/>
      <c r="H31" s="148">
        <f t="shared" si="0"/>
        <v>0</v>
      </c>
    </row>
    <row r="32" spans="1:8" ht="15.5">
      <c r="A32" s="142"/>
      <c r="B32" s="161"/>
      <c r="C32" s="168"/>
      <c r="D32" s="167"/>
      <c r="E32" s="149"/>
      <c r="F32" s="150"/>
      <c r="G32" s="147"/>
      <c r="H32" s="148">
        <f t="shared" si="0"/>
        <v>0</v>
      </c>
    </row>
    <row r="33" spans="1:8" ht="15.5">
      <c r="A33" s="142"/>
      <c r="B33" s="161"/>
      <c r="C33" s="168"/>
      <c r="D33" s="151"/>
      <c r="E33" s="152"/>
      <c r="F33" s="153"/>
      <c r="G33" s="153"/>
      <c r="H33" s="148">
        <f t="shared" si="0"/>
        <v>0</v>
      </c>
    </row>
    <row r="34" spans="1:8" ht="15.5">
      <c r="A34" s="142"/>
      <c r="B34" s="161"/>
      <c r="C34" s="168"/>
      <c r="D34" s="151"/>
      <c r="E34" s="152"/>
      <c r="F34" s="153"/>
      <c r="G34" s="153"/>
      <c r="H34" s="148">
        <f t="shared" si="0"/>
        <v>0</v>
      </c>
    </row>
    <row r="35" spans="1:8" ht="15.5">
      <c r="A35" s="142"/>
      <c r="B35" s="161"/>
      <c r="C35" s="168"/>
      <c r="D35" s="151"/>
      <c r="E35" s="152"/>
      <c r="F35" s="153"/>
      <c r="G35" s="153"/>
      <c r="H35" s="148">
        <f t="shared" si="0"/>
        <v>0</v>
      </c>
    </row>
    <row r="36" spans="1:8" ht="15.5">
      <c r="A36" s="142"/>
      <c r="B36" s="161"/>
      <c r="C36" s="168"/>
      <c r="D36" s="151"/>
      <c r="E36" s="152"/>
      <c r="F36" s="153"/>
      <c r="G36" s="153"/>
      <c r="H36" s="148">
        <f t="shared" si="0"/>
        <v>0</v>
      </c>
    </row>
    <row r="37" spans="1:8" ht="16" thickBot="1">
      <c r="A37" s="154"/>
      <c r="B37" s="166"/>
      <c r="C37" s="168"/>
      <c r="D37" s="151"/>
      <c r="E37" s="152"/>
      <c r="F37" s="153"/>
      <c r="G37" s="153"/>
      <c r="H37" s="148">
        <f t="shared" si="0"/>
        <v>0</v>
      </c>
    </row>
    <row r="38" spans="1:8" ht="15.5">
      <c r="A38" s="118"/>
      <c r="B38" s="156"/>
      <c r="C38" s="156"/>
      <c r="D38" s="157" t="s">
        <v>99</v>
      </c>
      <c r="E38" s="158">
        <f>SUM(E8:E37)</f>
        <v>0</v>
      </c>
      <c r="F38" s="159">
        <f>SUM(F8:F37)</f>
        <v>0</v>
      </c>
      <c r="G38" s="160" t="s">
        <v>90</v>
      </c>
      <c r="H38" s="157">
        <f>SUM(H8:H37)</f>
        <v>0</v>
      </c>
    </row>
    <row r="39" spans="1:8" ht="15.5">
      <c r="A39" s="118"/>
      <c r="B39" s="156"/>
      <c r="C39" s="156"/>
      <c r="D39" s="156"/>
      <c r="E39" s="130"/>
      <c r="F39" s="169"/>
      <c r="G39" s="170"/>
      <c r="H39" s="156"/>
    </row>
    <row r="40" spans="1:8">
      <c r="A40" s="171"/>
      <c r="B40" s="302" t="s">
        <v>100</v>
      </c>
      <c r="C40" s="302"/>
      <c r="D40" s="302"/>
      <c r="E40" s="171"/>
      <c r="F40" s="171"/>
      <c r="G40" s="171"/>
      <c r="H40" s="124"/>
    </row>
    <row r="41" spans="1:8">
      <c r="A41" s="171"/>
      <c r="B41" s="171" t="s">
        <v>101</v>
      </c>
      <c r="C41" s="171"/>
      <c r="D41" s="171"/>
      <c r="E41" s="171"/>
      <c r="F41" s="171"/>
      <c r="G41" s="171"/>
      <c r="H41" s="124"/>
    </row>
    <row r="42" spans="1:8">
      <c r="A42" s="171"/>
      <c r="B42" s="171" t="s">
        <v>102</v>
      </c>
      <c r="C42" s="171"/>
      <c r="D42" s="171"/>
      <c r="E42" s="171"/>
      <c r="F42" s="171"/>
      <c r="G42" s="171"/>
      <c r="H42" s="171"/>
    </row>
    <row r="43" spans="1:8">
      <c r="A43" s="124"/>
      <c r="B43" s="124"/>
      <c r="C43" s="124"/>
      <c r="D43" s="124"/>
      <c r="E43" s="124"/>
      <c r="F43" s="132"/>
      <c r="G43" s="132"/>
      <c r="H43" s="124"/>
    </row>
    <row r="44" spans="1:8" ht="22.5">
      <c r="A44" s="124" t="s">
        <v>91</v>
      </c>
      <c r="B44" s="124"/>
      <c r="C44" s="124"/>
      <c r="D44" s="124"/>
      <c r="E44" s="124"/>
      <c r="F44" s="132"/>
      <c r="G44" s="132"/>
      <c r="H44" s="124"/>
    </row>
  </sheetData>
  <mergeCells count="4">
    <mergeCell ref="A1:B1"/>
    <mergeCell ref="D5:H5"/>
    <mergeCell ref="D6:H6"/>
    <mergeCell ref="B40: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Instructions</vt:lpstr>
      <vt:lpstr>Summary</vt:lpstr>
      <vt:lpstr>Attendant Care</vt:lpstr>
      <vt:lpstr>Case Management</vt:lpstr>
      <vt:lpstr>Homemaker</vt:lpstr>
      <vt:lpstr>Other Service 1</vt:lpstr>
      <vt:lpstr>Other Service 2</vt:lpstr>
      <vt:lpstr>Other Service 3</vt:lpstr>
      <vt:lpstr>Other Service 4</vt:lpstr>
      <vt:lpstr>Other Service 5</vt:lpstr>
      <vt:lpstr>Respite</vt:lpstr>
      <vt:lpstr>Assessment</vt:lpstr>
      <vt:lpstr>MOE Resources</vt:lpstr>
      <vt:lpstr>Incentive Match Resources</vt:lpstr>
      <vt:lpstr>Provider Summary</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Collar [KDADS]</dc:creator>
  <cp:lastModifiedBy>Cara SloanRamos [KDADS]</cp:lastModifiedBy>
  <cp:lastPrinted>2024-04-12T15:38:16Z</cp:lastPrinted>
  <dcterms:created xsi:type="dcterms:W3CDTF">2015-06-05T18:17:20Z</dcterms:created>
  <dcterms:modified xsi:type="dcterms:W3CDTF">2024-04-12T18:29:05Z</dcterms:modified>
</cp:coreProperties>
</file>